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ª A" sheetId="1" r:id="rId3"/>
    <sheet state="visible" name="2ª A" sheetId="2" r:id="rId4"/>
    <sheet state="visible" name="3ª A" sheetId="3" r:id="rId5"/>
    <sheet state="visible" name="1ª B" sheetId="4" r:id="rId6"/>
    <sheet state="visible" name="2ª B" sheetId="5" r:id="rId7"/>
    <sheet state="visible" name="3ª B" sheetId="6" r:id="rId8"/>
    <sheet state="visible" name="1ª C" sheetId="7" r:id="rId9"/>
    <sheet state="visible" name="2ª C" sheetId="8" r:id="rId10"/>
    <sheet state="visible" name="3ª C" sheetId="9" r:id="rId11"/>
  </sheets>
  <definedNames/>
  <calcPr/>
</workbook>
</file>

<file path=xl/sharedStrings.xml><?xml version="1.0" encoding="utf-8"?>
<sst xmlns="http://schemas.openxmlformats.org/spreadsheetml/2006/main" count="1176" uniqueCount="215">
  <si>
    <t>PROSPETTO GENERALE Da compilare a cura del coordinatore di classe s.sec. di I grado nel Consiglio di classe, per la verifica del tetto di spesa</t>
  </si>
  <si>
    <t>Docente</t>
  </si>
  <si>
    <r>
      <rPr>
        <rFont val="Calibri"/>
        <color rgb="FF000000"/>
        <sz val="8.0"/>
      </rPr>
      <t xml:space="preserve">Scuola secondaria di 1° grado di </t>
    </r>
    <r>
      <rPr>
        <rFont val="Calibri"/>
        <b/>
        <color rgb="FF000000"/>
        <sz val="8.0"/>
      </rPr>
      <t>Montefiorino</t>
    </r>
  </si>
  <si>
    <t>classe</t>
  </si>
  <si>
    <t>NB: per avere la certezza che la formula funzioni correttamente scrivete sempre  "si" e "no" in stampato minuscolo e senza accento. Grazie</t>
  </si>
  <si>
    <t>Materia</t>
  </si>
  <si>
    <r>
      <rPr>
        <rFont val="Calibri"/>
        <b/>
        <sz val="4.0"/>
      </rPr>
      <t xml:space="preserve">Forma
</t>
    </r>
    <r>
      <rPr>
        <rFont val="Calibri"/>
        <sz val="4.0"/>
      </rPr>
      <t>(Cartacea - Mista - Internet)</t>
    </r>
  </si>
  <si>
    <r>
      <rPr>
        <rFont val="Calibri"/>
        <b/>
        <sz val="5.0"/>
      </rPr>
      <t xml:space="preserve">Nuova adozione
</t>
    </r>
    <r>
      <rPr>
        <rFont val="Calibri"/>
        <color rgb="FF000000"/>
        <sz val="5.0"/>
      </rPr>
      <t>(Sì - No)</t>
    </r>
  </si>
  <si>
    <r>
      <rPr>
        <rFont val="Calibri"/>
        <b/>
        <sz val="5.0"/>
      </rPr>
      <t xml:space="preserve">Da acquistare
</t>
    </r>
    <r>
      <rPr>
        <rFont val="Calibri"/>
        <color rgb="FF000000"/>
        <sz val="5.0"/>
      </rPr>
      <t>(Sì - No)</t>
    </r>
  </si>
  <si>
    <r>
      <rPr>
        <rFont val="Calibri"/>
        <b/>
        <sz val="5.0"/>
      </rPr>
      <t xml:space="preserve">Consigliato
</t>
    </r>
    <r>
      <rPr>
        <rFont val="Calibri"/>
        <color rgb="FF000000"/>
        <sz val="5.0"/>
      </rPr>
      <t>(Sì - No)</t>
    </r>
  </si>
  <si>
    <t>Autore/i</t>
  </si>
  <si>
    <t>Titolo dell'opera</t>
  </si>
  <si>
    <t>Prezzo</t>
  </si>
  <si>
    <t>Volume</t>
  </si>
  <si>
    <t>Editore</t>
  </si>
  <si>
    <t>Arte e immagine</t>
  </si>
  <si>
    <t>Francese</t>
  </si>
  <si>
    <t>Geografia</t>
  </si>
  <si>
    <t>Inglese</t>
  </si>
  <si>
    <t>Antologia</t>
  </si>
  <si>
    <t>Grammatica</t>
  </si>
  <si>
    <t>Aritmetica</t>
  </si>
  <si>
    <t>Geometria</t>
  </si>
  <si>
    <t>Musica</t>
  </si>
  <si>
    <t>Tecnologia</t>
  </si>
  <si>
    <t>Religione</t>
  </si>
  <si>
    <t>Scienze</t>
  </si>
  <si>
    <t>Storia</t>
  </si>
  <si>
    <t>Approfondimento
(Materie letterarie)</t>
  </si>
  <si>
    <t>Motorie</t>
  </si>
  <si>
    <t>TOTALE (tutti)</t>
  </si>
  <si>
    <t>TOTALE (da acquistare)</t>
  </si>
  <si>
    <r>
      <rPr>
        <rFont val="Arial"/>
        <color rgb="FF000000"/>
        <sz val="10.0"/>
      </rPr>
      <t xml:space="preserve">Scuola secondaria di 1° grado di </t>
    </r>
    <r>
      <rPr>
        <rFont val="Arial"/>
        <b/>
        <color rgb="FF000000"/>
        <sz val="10.0"/>
      </rPr>
      <t>Montefiorino</t>
    </r>
  </si>
  <si>
    <t>2ª A</t>
  </si>
  <si>
    <t>A.S. 2021/2022</t>
  </si>
  <si>
    <t>NB: per avere la certezza che la formula funzioni correttamente scrivete sempre "si" e "no" in stampato minuscolo e senza accento. Grazie</t>
  </si>
  <si>
    <r>
      <rPr>
        <rFont val="Calibri"/>
        <b/>
        <sz val="5.0"/>
      </rPr>
      <t xml:space="preserve">Forma
</t>
    </r>
    <r>
      <rPr>
        <rFont val="Calibri"/>
        <color rgb="FF000000"/>
        <sz val="5.0"/>
      </rPr>
      <t>(Cartacea - Mista - Internet)</t>
    </r>
  </si>
  <si>
    <r>
      <rPr>
        <rFont val="Calibri"/>
        <b/>
        <sz val="5.0"/>
      </rPr>
      <t xml:space="preserve">Nuova adozione
</t>
    </r>
    <r>
      <rPr>
        <rFont val="Calibri"/>
        <color rgb="FF000000"/>
        <sz val="5.0"/>
      </rPr>
      <t>(Sì - No)</t>
    </r>
  </si>
  <si>
    <r>
      <rPr>
        <rFont val="Calibri"/>
        <b/>
        <sz val="5.0"/>
      </rPr>
      <t xml:space="preserve">Da acquistare
</t>
    </r>
    <r>
      <rPr>
        <rFont val="Calibri"/>
        <color rgb="FF000000"/>
        <sz val="5.0"/>
      </rPr>
      <t>(Sì - No)</t>
    </r>
  </si>
  <si>
    <r>
      <rPr>
        <rFont val="Calibri"/>
        <b/>
        <sz val="5.0"/>
      </rPr>
      <t xml:space="preserve">Consigliato
</t>
    </r>
    <r>
      <rPr>
        <rFont val="Calibri"/>
        <color rgb="FF000000"/>
        <sz val="5.0"/>
      </rPr>
      <t>(Sì - No)</t>
    </r>
  </si>
  <si>
    <t>Codice ISBN</t>
  </si>
  <si>
    <t>M</t>
  </si>
  <si>
    <t>si</t>
  </si>
  <si>
    <t>no</t>
  </si>
  <si>
    <t>Emanuela Pulvirenti</t>
  </si>
  <si>
    <t>Artemondo</t>
  </si>
  <si>
    <t>U</t>
  </si>
  <si>
    <t>ZANICHELLI</t>
  </si>
  <si>
    <t>CARLA GISLON, MARIELLA RAINOLDI, ELETTRA MINENI, ANNIE RENAUD</t>
  </si>
  <si>
    <t>JEU DE MOTS - EDITION VIDEO - VOLUME 2</t>
  </si>
  <si>
    <t>CIDEB</t>
  </si>
  <si>
    <t>IARRERA FRANCESCO, PILOTTI GIORGIO</t>
  </si>
  <si>
    <t>FACCIAMO GEOGRAFIA TERZA EDIZIONE - VOLUME 2 (LDM) REGIONI E STATI DI EUROPA</t>
  </si>
  <si>
    <t>Jenny Dooley Virginia Evans</t>
  </si>
  <si>
    <t>Classmates 2</t>
  </si>
  <si>
    <t>ASSANDRI ALICE / ASSANDRI PINO / MUTTI ELENA</t>
  </si>
  <si>
    <t>MAPPE E TESORI VOL 2</t>
  </si>
  <si>
    <t xml:space="preserve">24, 30 </t>
  </si>
  <si>
    <t>SENSINI M.</t>
  </si>
  <si>
    <t>In forma semplice e chiara vol A</t>
  </si>
  <si>
    <t>MONDADORI</t>
  </si>
  <si>
    <t>BONOLA GABRIELLA/FORNO ILARIA/COSSU COSTANZA</t>
  </si>
  <si>
    <t>IL GENIO E LA REGOLA ARITMETICA B con DVD-ROM + mi preparo per l'interrogazione 2 + quaderno delle competenze 2</t>
  </si>
  <si>
    <t>978-88-6917-169-7</t>
  </si>
  <si>
    <t>Vol B</t>
  </si>
  <si>
    <t>LATTES</t>
  </si>
  <si>
    <t>IL GENIO E LA REGOLA GEOMETRIA B con DVD-ROM</t>
  </si>
  <si>
    <t>978-88-6917-170-3</t>
  </si>
  <si>
    <t>ROBERTO PAOLI LUCIANO LEONE</t>
  </si>
  <si>
    <t>SUONA SUBITO EDIZIONE ORO</t>
  </si>
  <si>
    <t>PETRINI</t>
  </si>
  <si>
    <t>G. ARDUINO</t>
  </si>
  <si>
    <t>“TECNO.ZIP”</t>
  </si>
  <si>
    <t>978-88-6917-329-5</t>
  </si>
  <si>
    <t>C</t>
  </si>
  <si>
    <t>MANGANOTTI</t>
  </si>
  <si>
    <t>PONTI AMICIZIA UNICO KIT / CORSO DI RELIGIONE CATTOLICA PER LA SCUOLA SEC.DI PRIMO GRADO</t>
  </si>
  <si>
    <t>LA SCUOLA EDITRICE</t>
  </si>
  <si>
    <t>PIETRA A./BOTTINELLI E./DAVIT P./BOZZI M. L.</t>
  </si>
  <si>
    <t>LA MAGIA DELLA SCIENZA- VOL. A+B+C+D CON DVD + MI PREPARO PER L'INTERROGAZIONE + QUAD. COMP. ONLINE. A-CHIMICA FISICA; B-BIOLOGIA; C-CORPO UMANO; D- SCIENZE DELLA TERRA</t>
  </si>
  <si>
    <t>978-88-8042-905-0</t>
  </si>
  <si>
    <t>PAOLUCCI S./ SIGNORINI G. / MARISALDI L.</t>
  </si>
  <si>
    <t>DI TEMPO IN TEMPO - VOL. 2 - L'ETA' MODERNA</t>
  </si>
  <si>
    <t>Tetto di spesa</t>
  </si>
  <si>
    <t>(classe 1ª)</t>
  </si>
  <si>
    <t>Firme dei docenti del CdC</t>
  </si>
  <si>
    <r>
      <rPr>
        <rFont val="Arial"/>
        <color rgb="FF000000"/>
        <sz val="10.0"/>
      </rPr>
      <t xml:space="preserve">Scuola secondaria di 1° grado di </t>
    </r>
    <r>
      <rPr>
        <rFont val="Arial"/>
        <b/>
        <color rgb="FF000000"/>
        <sz val="10.0"/>
      </rPr>
      <t>Montefiorino</t>
    </r>
  </si>
  <si>
    <t>3ª A</t>
  </si>
  <si>
    <t>A.S. 2021/22</t>
  </si>
  <si>
    <r>
      <rPr>
        <rFont val="Calibri"/>
        <b/>
        <sz val="5.0"/>
      </rPr>
      <t xml:space="preserve">Forma
</t>
    </r>
    <r>
      <rPr>
        <rFont val="Calibri"/>
        <color rgb="FF000000"/>
        <sz val="5.0"/>
      </rPr>
      <t>(Cartacea - Mista - Internet)</t>
    </r>
  </si>
  <si>
    <r>
      <rPr>
        <rFont val="Calibri"/>
        <b/>
        <sz val="5.0"/>
      </rPr>
      <t xml:space="preserve">Nuova adozione
</t>
    </r>
    <r>
      <rPr>
        <rFont val="Calibri"/>
        <color rgb="FF000000"/>
        <sz val="5.0"/>
      </rPr>
      <t>(Sì - No)</t>
    </r>
  </si>
  <si>
    <r>
      <rPr>
        <rFont val="Calibri"/>
        <b/>
        <sz val="4.0"/>
      </rPr>
      <t xml:space="preserve">Da acquistare
</t>
    </r>
    <r>
      <rPr>
        <rFont val="Calibri"/>
        <color rgb="FF000000"/>
        <sz val="4.0"/>
      </rPr>
      <t>(Sì - No)</t>
    </r>
  </si>
  <si>
    <r>
      <rPr>
        <rFont val="Calibri"/>
        <b/>
        <sz val="5.0"/>
      </rPr>
      <t xml:space="preserve">Consigliato
</t>
    </r>
    <r>
      <rPr>
        <rFont val="Calibri"/>
        <color rgb="FF000000"/>
        <sz val="5.0"/>
      </rPr>
      <t>(Sì - No)</t>
    </r>
  </si>
  <si>
    <t>NO</t>
  </si>
  <si>
    <t>JEU DE MOTS - EDITION VIDEO - VOLUME 3</t>
  </si>
  <si>
    <t>IARRERA FRANCESCO / PILOTTI GIORGIO</t>
  </si>
  <si>
    <t>FACCIAMO GEOGRAFIA TERZA EDIZIONE - VOL 3 (LDM) / REGIONI E PROBLEMI DEL MONDO</t>
  </si>
  <si>
    <t>Classmates 3</t>
  </si>
  <si>
    <t>978880874294.0</t>
  </si>
  <si>
    <t>MAPPE E TESORI VOL N 3</t>
  </si>
  <si>
    <t xml:space="preserve">IN FORMA SEMPLICE E CHIARA VOL A </t>
  </si>
  <si>
    <t>Algebra</t>
  </si>
  <si>
    <t>No</t>
  </si>
  <si>
    <t>IL GENIO E LA REGOLA ALGEBRA con DVD-ROM + MI PREPARO PER L'INTERROGAZIONE + QUADERNO OPERATIVO PER LA PREPARAZIONE AL NUOVO ESAME DI STATO</t>
  </si>
  <si>
    <t>978-88-6917-1710</t>
  </si>
  <si>
    <t>Vol 3</t>
  </si>
  <si>
    <t>IL GENIO E LA REGOLA GEOMETRIA C con DVD-ROM</t>
  </si>
  <si>
    <t>978-88-6917-1727</t>
  </si>
  <si>
    <t>Vol C</t>
  </si>
  <si>
    <t>ISBN 978-88-6917-329-5</t>
  </si>
  <si>
    <t>PIETRA A./BOTTINELLI E./DAVIT P.</t>
  </si>
  <si>
    <t>PAOLUCCI  / SIGNORINI / MARISALDI</t>
  </si>
  <si>
    <t>DI TEMPO IN TEMPO - VOL. 3 - L'età contemporanea</t>
  </si>
  <si>
    <r>
      <rPr>
        <rFont val="Arial"/>
        <color rgb="FF000000"/>
        <sz val="10.0"/>
      </rPr>
      <t xml:space="preserve">Scuola secondaria di 1° grado di </t>
    </r>
    <r>
      <rPr>
        <rFont val="Arial"/>
        <b/>
        <color rgb="FF000000"/>
        <sz val="10.0"/>
      </rPr>
      <t>Frassinoro</t>
    </r>
  </si>
  <si>
    <t>1ª B</t>
  </si>
  <si>
    <r>
      <rPr>
        <rFont val="Calibri"/>
        <b/>
        <sz val="5.0"/>
      </rPr>
      <t xml:space="preserve">Forma
</t>
    </r>
    <r>
      <rPr>
        <rFont val="Calibri"/>
        <color rgb="FF000000"/>
        <sz val="5.0"/>
      </rPr>
      <t>(Cartacea - Mista - Internet)</t>
    </r>
  </si>
  <si>
    <r>
      <rPr>
        <rFont val="Calibri"/>
        <b/>
        <sz val="5.0"/>
      </rPr>
      <t xml:space="preserve">Nuova adozione
</t>
    </r>
    <r>
      <rPr>
        <rFont val="Calibri"/>
        <color rgb="FF000000"/>
        <sz val="5.0"/>
      </rPr>
      <t>(Sì - No)</t>
    </r>
  </si>
  <si>
    <r>
      <rPr>
        <rFont val="Calibri"/>
        <b/>
        <sz val="5.0"/>
      </rPr>
      <t xml:space="preserve">Da acquistare
</t>
    </r>
    <r>
      <rPr>
        <rFont val="Calibri"/>
        <sz val="5.0"/>
      </rPr>
      <t>(Sì - No)</t>
    </r>
  </si>
  <si>
    <r>
      <rPr>
        <rFont val="Calibri"/>
        <b/>
        <sz val="5.0"/>
      </rPr>
      <t xml:space="preserve">Consigliato
</t>
    </r>
    <r>
      <rPr>
        <rFont val="Calibri"/>
        <color rgb="FF000000"/>
        <sz val="5.0"/>
      </rPr>
      <t>(Sì - No)</t>
    </r>
  </si>
  <si>
    <t>a</t>
  </si>
  <si>
    <t>u</t>
  </si>
  <si>
    <t>SI</t>
  </si>
  <si>
    <t>JEU DE MOTS - EDITION VIDEO - VOLUME 1</t>
  </si>
  <si>
    <t>VIVI LA GEOGRAFIA - VOLUME 1 / AMBIENTI E PAESAGGI D'EUROPA</t>
  </si>
  <si>
    <t>16, 30 €</t>
  </si>
  <si>
    <t>Jenny Dooley - Virginia Evans</t>
  </si>
  <si>
    <t xml:space="preserve"> CLASSMATES' - Vol. 1</t>
  </si>
  <si>
    <t>ASSANDRI ALICE, ASSANDRI PINO, MUTTI ELENA</t>
  </si>
  <si>
    <t>MAPPE E TESORI VOL 1 + ALLA SCOPERTA DEI CLASSICI A CURA DI GIUSI MARCHETTA</t>
  </si>
  <si>
    <t>26, 90 €</t>
  </si>
  <si>
    <t xml:space="preserve">SENSINI M. </t>
  </si>
  <si>
    <t>IN FORMA SEMPLICE E CHIARA VOL A</t>
  </si>
  <si>
    <t>A. MONDADORI SCUOLA</t>
  </si>
  <si>
    <t>BONOLA G./FORNO I./COSSU C.</t>
  </si>
  <si>
    <t xml:space="preserve"> IL GENIO E LA REGOLA ARITMETICA A con TAVOLE NUMERICHE + DVD-ROM + MI PREPARO PER L'INTERROGAZIONE 1+ QUADERNO DELLE COMPETENZE 1</t>
  </si>
  <si>
    <t>IL GENIO E LA REGOLA GEOMETRIA A con DVD-ROM</t>
  </si>
  <si>
    <t>Vol A</t>
  </si>
  <si>
    <t>A. PIETRA, E. BOTTINELLI,P. DAVIT, M.L. BOZZI</t>
  </si>
  <si>
    <t>PAOLUCCI SILVIO / SIGNORINI GIUSEPPE / MARISALDI</t>
  </si>
  <si>
    <t>DI TEMPO IN TEMPO - VOL 1 (LDM) / IL MEDIOEVO</t>
  </si>
  <si>
    <t>24, 50 €</t>
  </si>
  <si>
    <t>controllato con calcolatrice 316, 95 con religione</t>
  </si>
  <si>
    <r>
      <rPr>
        <rFont val="Calibri"/>
        <color rgb="FF000000"/>
        <sz val="8.0"/>
      </rPr>
      <t xml:space="preserve">Scuola secondaria di 1° grado di </t>
    </r>
    <r>
      <rPr>
        <rFont val="Calibri"/>
        <b/>
        <color rgb="FF000000"/>
        <sz val="8.0"/>
      </rPr>
      <t>Frassinoro</t>
    </r>
  </si>
  <si>
    <t>2ª B</t>
  </si>
  <si>
    <r>
      <rPr>
        <rFont val="Calibri"/>
        <b/>
        <sz val="5.0"/>
      </rPr>
      <t xml:space="preserve">Forma
</t>
    </r>
    <r>
      <rPr>
        <rFont val="Calibri"/>
        <color rgb="FF000000"/>
        <sz val="5.0"/>
      </rPr>
      <t>(Cartacea - Mista - Internet)</t>
    </r>
  </si>
  <si>
    <r>
      <rPr>
        <rFont val="Calibri"/>
        <b/>
        <sz val="5.0"/>
      </rPr>
      <t xml:space="preserve">Nuova adozione
</t>
    </r>
    <r>
      <rPr>
        <rFont val="Calibri"/>
        <color rgb="FF000000"/>
        <sz val="5.0"/>
      </rPr>
      <t>(Sì - No)</t>
    </r>
  </si>
  <si>
    <r>
      <rPr>
        <rFont val="Calibri"/>
        <b/>
        <sz val="5.0"/>
      </rPr>
      <t xml:space="preserve">Da acquistare
</t>
    </r>
    <r>
      <rPr>
        <rFont val="Calibri"/>
        <color rgb="FF000000"/>
        <sz val="5.0"/>
      </rPr>
      <t>(Sì - No)</t>
    </r>
  </si>
  <si>
    <r>
      <rPr>
        <rFont val="Calibri"/>
        <b/>
        <sz val="5.0"/>
      </rPr>
      <t xml:space="preserve">Consigliato
</t>
    </r>
    <r>
      <rPr>
        <rFont val="Calibri"/>
        <color rgb="FF000000"/>
        <sz val="5.0"/>
      </rPr>
      <t>(Sì - No)</t>
    </r>
  </si>
  <si>
    <t>JEU DE MOTS - EDITION VIDEO - VOL.2</t>
  </si>
  <si>
    <t>IARRERA FRANCESCO - PILOTTI GIORGIO</t>
  </si>
  <si>
    <t>FACCIAMO GEOGRAFIA TERZA EDIZIONE - VOLUME 2 (LDM) REGIONI E STATI D'EUROPA</t>
  </si>
  <si>
    <t>Jenny Doodley Virginia Evans</t>
  </si>
  <si>
    <t>M. SENSINI</t>
  </si>
  <si>
    <t>IN FORMA SEMPLICE E CHIARA - VOL. A</t>
  </si>
  <si>
    <t>DI TEMPO IN TEMPO - VOL. 2 L'ETA' MODERNA</t>
  </si>
  <si>
    <r>
      <rPr>
        <rFont val="Calibri"/>
        <color rgb="FF000000"/>
        <sz val="8.0"/>
      </rPr>
      <t xml:space="preserve">Scuola secondaria di 1° grado di </t>
    </r>
    <r>
      <rPr>
        <rFont val="Calibri"/>
        <b/>
        <color rgb="FF000000"/>
        <sz val="8.0"/>
      </rPr>
      <t>Frassinoro</t>
    </r>
  </si>
  <si>
    <t>3ª B</t>
  </si>
  <si>
    <r>
      <rPr>
        <rFont val="Calibri"/>
        <b/>
        <sz val="5.0"/>
      </rPr>
      <t xml:space="preserve">Forma
</t>
    </r>
    <r>
      <rPr>
        <rFont val="Calibri"/>
        <color rgb="FF000000"/>
        <sz val="5.0"/>
      </rPr>
      <t>(Cartacea - Mista - Internet)</t>
    </r>
  </si>
  <si>
    <r>
      <rPr>
        <rFont val="Calibri"/>
        <b/>
        <sz val="5.0"/>
      </rPr>
      <t xml:space="preserve">Nuova adozione
</t>
    </r>
    <r>
      <rPr>
        <rFont val="Calibri"/>
        <color rgb="FF000000"/>
        <sz val="5.0"/>
      </rPr>
      <t>(Sì - No)</t>
    </r>
  </si>
  <si>
    <r>
      <rPr>
        <rFont val="Calibri"/>
        <b/>
        <sz val="5.0"/>
      </rPr>
      <t xml:space="preserve">Da acquistare
</t>
    </r>
    <r>
      <rPr>
        <rFont val="Calibri"/>
        <color rgb="FF000000"/>
        <sz val="5.0"/>
      </rPr>
      <t>(Sì - No)</t>
    </r>
  </si>
  <si>
    <r>
      <rPr>
        <rFont val="Calibri"/>
        <b/>
        <sz val="5.0"/>
      </rPr>
      <t xml:space="preserve">Consigliato
</t>
    </r>
    <r>
      <rPr>
        <rFont val="Calibri"/>
        <color rgb="FF000000"/>
        <sz val="5.0"/>
      </rPr>
      <t>(Sì - No)</t>
    </r>
  </si>
  <si>
    <t>JEU DE MOTS - EDITION VIDEO 3</t>
  </si>
  <si>
    <t>Jenny  Dooley Virginia Evans</t>
  </si>
  <si>
    <t xml:space="preserve">Classmates 3 </t>
  </si>
  <si>
    <t>20.60 €</t>
  </si>
  <si>
    <t>25, 60 €</t>
  </si>
  <si>
    <t>SENSINI</t>
  </si>
  <si>
    <t>IN FORMA SEMPLICE E CHIARA</t>
  </si>
  <si>
    <r>
      <rPr>
        <rFont val="Calibri"/>
        <color rgb="FF000000"/>
        <sz val="10.0"/>
      </rPr>
      <t xml:space="preserve">Scuola secondaria di 1° grado di </t>
    </r>
    <r>
      <rPr>
        <rFont val="Calibri"/>
        <b/>
        <color rgb="FF000000"/>
        <sz val="10.0"/>
      </rPr>
      <t>Palagano</t>
    </r>
  </si>
  <si>
    <t>1ª C</t>
  </si>
  <si>
    <r>
      <rPr>
        <rFont val="Calibri"/>
        <sz val="5.0"/>
      </rPr>
      <t xml:space="preserve">Forma
</t>
    </r>
    <r>
      <rPr>
        <rFont val="Calibri"/>
        <color rgb="FF000000"/>
        <sz val="5.0"/>
      </rPr>
      <t>(Cartacea - Mista - Internet)</t>
    </r>
  </si>
  <si>
    <r>
      <rPr>
        <rFont val="Calibri"/>
        <sz val="5.0"/>
      </rPr>
      <t xml:space="preserve">Nuova adozione
</t>
    </r>
    <r>
      <rPr>
        <rFont val="Calibri"/>
        <color rgb="FF000000"/>
        <sz val="5.0"/>
      </rPr>
      <t>(Sì - No)</t>
    </r>
  </si>
  <si>
    <r>
      <rPr>
        <rFont val="Calibri"/>
        <sz val="5.0"/>
      </rPr>
      <t xml:space="preserve">Da acquistare
</t>
    </r>
    <r>
      <rPr>
        <rFont val="Calibri"/>
        <color rgb="FF000000"/>
        <sz val="5.0"/>
      </rPr>
      <t>(Sì - No)</t>
    </r>
  </si>
  <si>
    <r>
      <rPr>
        <rFont val="Calibri"/>
        <sz val="5.0"/>
      </rPr>
      <t xml:space="preserve">Consigliato
</t>
    </r>
    <r>
      <rPr>
        <rFont val="Calibri"/>
        <color rgb="FF000000"/>
        <sz val="5.0"/>
      </rPr>
      <t>(Sì - No)</t>
    </r>
  </si>
  <si>
    <t>CARLA GILSON, MARIELLA RAINOLDI, ELETTRA MINENI, ANNIE RENAUD</t>
  </si>
  <si>
    <t>JEU DE MOTS - EDITION VIDEO 1</t>
  </si>
  <si>
    <t xml:space="preserve">si </t>
  </si>
  <si>
    <t>VIVI LA GEOGRAFIA - VOLUME 2 / REGIONI E STATI D'EUROPA</t>
  </si>
  <si>
    <t>19, 90</t>
  </si>
  <si>
    <t>Jenny Dooley  Virginia Evans</t>
  </si>
  <si>
    <t xml:space="preserve"> ' CLASSMATES '  - Vol 1</t>
  </si>
  <si>
    <t>sì</t>
  </si>
  <si>
    <t>26, 90</t>
  </si>
  <si>
    <t>Sensini M,</t>
  </si>
  <si>
    <r>
      <rPr>
        <rFont val="Calibri"/>
        <sz val="8.0"/>
      </rPr>
      <t>I</t>
    </r>
    <r>
      <rPr>
        <rFont val="Calibri"/>
        <sz val="9.0"/>
      </rPr>
      <t>n forma semplice e chiara vol A</t>
    </r>
  </si>
  <si>
    <t>A. Mondadori scuola</t>
  </si>
  <si>
    <t>978-88-6917-167-3</t>
  </si>
  <si>
    <t>987-88-6917-168-0</t>
  </si>
  <si>
    <t>24, 50</t>
  </si>
  <si>
    <r>
      <rPr>
        <rFont val="Calibri"/>
        <color rgb="FF000000"/>
        <sz val="10.0"/>
      </rPr>
      <t xml:space="preserve">Scuola secondaria di 1° grado di </t>
    </r>
    <r>
      <rPr>
        <rFont val="Calibri"/>
        <b/>
        <color rgb="FF000000"/>
        <sz val="10.0"/>
      </rPr>
      <t>Palagano</t>
    </r>
  </si>
  <si>
    <t>2ª C</t>
  </si>
  <si>
    <r>
      <rPr>
        <rFont val="Calibri"/>
        <sz val="5.0"/>
      </rPr>
      <t xml:space="preserve">Forma
</t>
    </r>
    <r>
      <rPr>
        <rFont val="Calibri"/>
        <color rgb="FF000000"/>
        <sz val="5.0"/>
      </rPr>
      <t>(Cartacea - Mista - Internet)</t>
    </r>
  </si>
  <si>
    <r>
      <rPr>
        <rFont val="Calibri"/>
        <sz val="5.0"/>
      </rPr>
      <t xml:space="preserve">Nuova adozione
</t>
    </r>
    <r>
      <rPr>
        <rFont val="Calibri"/>
        <color rgb="FF000000"/>
        <sz val="5.0"/>
      </rPr>
      <t>(Sì - No)</t>
    </r>
  </si>
  <si>
    <r>
      <rPr>
        <rFont val="Calibri"/>
        <sz val="5.0"/>
      </rPr>
      <t xml:space="preserve">Da acquistare
</t>
    </r>
    <r>
      <rPr>
        <rFont val="Calibri"/>
        <color rgb="FF000000"/>
        <sz val="5.0"/>
      </rPr>
      <t>(Sì - No)</t>
    </r>
  </si>
  <si>
    <r>
      <rPr>
        <rFont val="Calibri"/>
        <sz val="5.0"/>
      </rPr>
      <t xml:space="preserve">Consigliato
</t>
    </r>
    <r>
      <rPr>
        <rFont val="Calibri"/>
        <color rgb="FF000000"/>
        <sz val="5.0"/>
      </rPr>
      <t>(Sì - No)</t>
    </r>
  </si>
  <si>
    <t>JEU DE MOTS - EDITION VIDEO 2</t>
  </si>
  <si>
    <t>IARRERA FRANCESCO/PILOTTI GIORGIO</t>
  </si>
  <si>
    <t>ASSANDRI ALICE / ASSANDRI PINO/MUTTI ELENA</t>
  </si>
  <si>
    <t>€24, 30</t>
  </si>
  <si>
    <t>vol B</t>
  </si>
  <si>
    <t>€25.60</t>
  </si>
  <si>
    <r>
      <rPr>
        <rFont val="Calibri"/>
        <color rgb="FF000000"/>
        <sz val="11.0"/>
      </rPr>
      <t xml:space="preserve">Scuola secondaria di 1° grado di </t>
    </r>
    <r>
      <rPr>
        <rFont val="Calibri"/>
        <b/>
        <color rgb="FF000000"/>
        <sz val="11.0"/>
      </rPr>
      <t>Palagano</t>
    </r>
  </si>
  <si>
    <t>3ª C</t>
  </si>
  <si>
    <r>
      <rPr>
        <rFont val="Calibri"/>
        <sz val="5.0"/>
      </rPr>
      <t xml:space="preserve">Forma
</t>
    </r>
    <r>
      <rPr>
        <rFont val="Calibri"/>
        <color rgb="FF000000"/>
        <sz val="5.0"/>
      </rPr>
      <t>(Cartacea - Mista - Internet)</t>
    </r>
  </si>
  <si>
    <r>
      <rPr>
        <rFont val="Calibri"/>
        <sz val="5.0"/>
      </rPr>
      <t xml:space="preserve">Nuova adozione
</t>
    </r>
    <r>
      <rPr>
        <rFont val="Calibri"/>
        <color rgb="FF000000"/>
        <sz val="5.0"/>
      </rPr>
      <t>(Sì - No)</t>
    </r>
  </si>
  <si>
    <r>
      <rPr>
        <rFont val="Calibri"/>
        <sz val="5.0"/>
      </rPr>
      <t xml:space="preserve">Da acquistare
</t>
    </r>
    <r>
      <rPr>
        <rFont val="Calibri"/>
        <color rgb="FF000000"/>
        <sz val="5.0"/>
      </rPr>
      <t>(Sì - No)</t>
    </r>
  </si>
  <si>
    <r>
      <rPr>
        <rFont val="Calibri"/>
        <sz val="5.0"/>
      </rPr>
      <t xml:space="preserve">Consigliato
</t>
    </r>
    <r>
      <rPr>
        <rFont val="Calibri"/>
        <color rgb="FF000000"/>
        <sz val="5.0"/>
      </rPr>
      <t>(Sì - No)</t>
    </r>
  </si>
  <si>
    <t>CARLA GISLON, ELETTRA MINENI, MARIELLA RAINOLDI, ANNIE RENAUD</t>
  </si>
  <si>
    <t>FACCIAMO GEOGRAFIA TERZA EDIZIONE- VOL.3 (LDM)/ REGIONI E PROBLEMI DEL MONDO</t>
  </si>
  <si>
    <t>Si</t>
  </si>
  <si>
    <t xml:space="preserve">No </t>
  </si>
  <si>
    <t>ASSANDRI ALICE/ASSANDRI PINO/MUTTI E.</t>
  </si>
  <si>
    <t>€ 25, 60</t>
  </si>
  <si>
    <t>ALGEBRA</t>
  </si>
  <si>
    <t>DI TEMPO IN TEMPO - VOL.3 -  L'età contemporanea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</si>
</sst>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€-2]\ #,##0.00"/>
    <numFmt numFmtId="165" formatCode="00000"/>
    <numFmt numFmtId="166" formatCode="#,##0.00\ [$€]"/>
    <numFmt numFmtId="167" formatCode="#,##0.00&quot;€&quot;"/>
  </numFmts>
  <fonts count="39">
    <font>
      <sz val="10.0"/>
      <color rgb="FF000000"/>
      <name val="Arial"/>
    </font>
    <font>
      <sz val="8.0"/>
      <name val="Calibri"/>
    </font>
    <font>
      <sz val="8.0"/>
      <color rgb="FF000000"/>
      <name val="Calibri"/>
    </font>
    <font>
      <b/>
      <sz val="8.0"/>
      <name val="Calibri"/>
    </font>
    <font>
      <b/>
      <sz val="11.0"/>
      <color rgb="FFFF0000"/>
      <name val="Roboto"/>
    </font>
    <font>
      <sz val="5.0"/>
      <name val="Calibri"/>
    </font>
    <font>
      <sz val="11.0"/>
      <color rgb="FF333333"/>
      <name val="Museo-sans"/>
    </font>
    <font>
      <sz val="5.0"/>
      <color rgb="FF000000"/>
      <name val="Calibri"/>
    </font>
    <font>
      <b/>
      <sz val="5.0"/>
      <name val="Calibri"/>
    </font>
    <font>
      <sz val="4.0"/>
      <name val="Calibri"/>
    </font>
    <font>
      <sz val="9.0"/>
      <name val="Calibri"/>
    </font>
    <font>
      <sz val="9.0"/>
      <color rgb="FF333333"/>
      <name val="Calibri"/>
    </font>
    <font>
      <sz val="9.0"/>
      <color rgb="FF333840"/>
      <name val="Calibri"/>
    </font>
    <font>
      <sz val="9.0"/>
      <color rgb="FF000000"/>
      <name val="Calibri"/>
    </font>
    <font>
      <sz val="7.0"/>
      <color rgb="FF000000"/>
      <name val="Docs-Calibri"/>
    </font>
    <font>
      <sz val="10.0"/>
      <name val="Calibri"/>
    </font>
    <font>
      <sz val="10.0"/>
      <color rgb="FF000000"/>
      <name val="Calibri"/>
    </font>
    <font>
      <b/>
      <sz val="10.0"/>
      <name val="Arial"/>
    </font>
    <font>
      <sz val="10.0"/>
      <name val="Arial"/>
    </font>
    <font>
      <b/>
      <sz val="14.0"/>
      <color rgb="FFFF0000"/>
      <name val="Docs-Roboto"/>
    </font>
    <font>
      <sz val="8.0"/>
      <color rgb="FF333840"/>
      <name val="Calibri"/>
    </font>
    <font>
      <sz val="8.0"/>
      <color rgb="FF000000"/>
      <name val="Arial"/>
    </font>
    <font>
      <sz val="8.0"/>
      <color rgb="FF333333"/>
      <name val="Arial"/>
    </font>
    <font>
      <sz val="8.0"/>
      <color rgb="FF000000"/>
      <name val="Docs-Calibri"/>
    </font>
    <font>
      <sz val="11.0"/>
      <color rgb="FF000000"/>
      <name val="Calibri"/>
    </font>
    <font/>
    <font>
      <sz val="11.0"/>
      <color rgb="FF333333"/>
      <name val="Calibri"/>
    </font>
    <font>
      <sz val="11.0"/>
      <color rgb="FF333840"/>
      <name val="Calibri"/>
    </font>
    <font>
      <sz val="11.0"/>
      <name val="Calibri"/>
    </font>
    <font>
      <sz val="11.0"/>
      <color rgb="FF333333"/>
      <name val="Arial"/>
    </font>
    <font>
      <b/>
      <sz val="10.0"/>
      <name val="Calibri"/>
    </font>
    <font>
      <sz val="8.0"/>
      <color rgb="FF333840"/>
      <name val="Arial"/>
    </font>
    <font>
      <sz val="8.0"/>
      <color rgb="FF333333"/>
      <name val="Calibri"/>
    </font>
    <font>
      <sz val="5.0"/>
      <color rgb="FF000000"/>
      <name val="Arial"/>
    </font>
    <font>
      <sz val="8.0"/>
      <color rgb="FF333840"/>
      <name val="Larsseit"/>
    </font>
    <font>
      <sz val="4.0"/>
      <color rgb="FF000000"/>
      <name val="Calibri"/>
    </font>
    <font>
      <b/>
      <sz val="11.0"/>
      <name val="Calibri"/>
    </font>
    <font>
      <sz val="6.0"/>
      <name val="Calibri"/>
    </font>
    <font>
      <sz val="6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CFBFF"/>
        <bgColor rgb="FFFCFBFF"/>
      </patternFill>
    </fill>
  </fills>
  <borders count="36">
    <border/>
    <border>
      <left/>
      <right/>
      <top/>
      <bottom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969696"/>
      </right>
    </border>
    <border>
      <left style="thin">
        <color rgb="FF969696"/>
      </left>
      <right style="thin">
        <color rgb="FF969696"/>
      </right>
    </border>
    <border>
      <left style="thin">
        <color rgb="FF969696"/>
      </left>
      <right style="medium">
        <color rgb="FF000000"/>
      </right>
    </border>
    <border>
      <left style="medium">
        <color rgb="FF000000"/>
      </left>
      <right style="thin">
        <color rgb="FF969696"/>
      </right>
      <bottom style="medium">
        <color rgb="FF000000"/>
      </bottom>
    </border>
    <border>
      <left style="thin">
        <color rgb="FF969696"/>
      </left>
      <right style="thin">
        <color rgb="FF969696"/>
      </right>
      <bottom style="medium">
        <color rgb="FF000000"/>
      </bottom>
    </border>
    <border>
      <left style="thin">
        <color rgb="FF969696"/>
      </left>
      <right style="medium">
        <color rgb="FF000000"/>
      </right>
      <bottom style="medium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969696"/>
      </right>
      <top style="medium">
        <color rgb="FF000000"/>
      </top>
    </border>
    <border>
      <left style="thin">
        <color rgb="FF969696"/>
      </left>
      <right style="thin">
        <color rgb="FF969696"/>
      </right>
      <top style="medium">
        <color rgb="FF000000"/>
      </top>
    </border>
    <border>
      <left style="thin">
        <color rgb="FF969696"/>
      </left>
      <right style="thin">
        <color rgb="FF969696"/>
      </right>
      <top style="medium">
        <color rgb="FF000000"/>
      </top>
      <bottom style="thin">
        <color rgb="FF000000"/>
      </bottom>
    </border>
    <border>
      <left style="thin">
        <color rgb="FF969696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969696"/>
      </left>
      <right style="thin">
        <color rgb="FF969696"/>
      </right>
      <bottom style="thin">
        <color rgb="FF969696"/>
      </bottom>
    </border>
    <border>
      <left style="thin">
        <color rgb="FF969696"/>
      </left>
      <right style="medium">
        <color rgb="FF000000"/>
      </right>
      <bottom style="thin">
        <color rgb="FF969696"/>
      </bottom>
    </border>
    <border>
      <left style="medium">
        <color rgb="FF000000"/>
      </left>
      <right style="thin">
        <color rgb="FF969696"/>
      </right>
      <bottom style="double">
        <color rgb="FF000000"/>
      </bottom>
    </border>
    <border>
      <left style="thin">
        <color rgb="FF969696"/>
      </left>
      <right style="thin">
        <color rgb="FF969696"/>
      </right>
      <bottom style="double">
        <color rgb="FF000000"/>
      </bottom>
    </border>
    <border>
      <left style="thin">
        <color rgb="FF969696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right style="thin">
        <color rgb="FF969696"/>
      </right>
      <top style="medium">
        <color rgb="FF000000"/>
      </top>
      <bottom style="thin">
        <color rgb="FF969696"/>
      </bottom>
    </border>
    <border>
      <left style="thin">
        <color rgb="FF969696"/>
      </left>
      <right style="thin">
        <color rgb="FF969696"/>
      </right>
      <top style="medium">
        <color rgb="FF000000"/>
      </top>
      <bottom style="thin">
        <color rgb="FF969696"/>
      </bottom>
    </border>
    <border>
      <left style="thin">
        <color rgb="FF969696"/>
      </left>
      <right style="medium">
        <color rgb="FF000000"/>
      </right>
      <top style="medium">
        <color rgb="FF000000"/>
      </top>
      <bottom style="thin">
        <color rgb="FF969696"/>
      </bottom>
    </border>
    <border>
      <left style="medium">
        <color rgb="FF000000"/>
      </left>
      <right style="thin">
        <color rgb="FF969696"/>
      </right>
      <top style="thin">
        <color rgb="FF969696"/>
      </top>
      <bottom style="thin">
        <color rgb="FF969696"/>
      </bottom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</border>
    <border>
      <left style="thin">
        <color rgb="FF969696"/>
      </left>
      <right style="medium">
        <color rgb="FF000000"/>
      </right>
      <top style="thin">
        <color rgb="FF969696"/>
      </top>
      <bottom style="thin">
        <color rgb="FF969696"/>
      </bottom>
    </border>
    <border>
      <right style="medium">
        <color rgb="FF000000"/>
      </right>
    </border>
    <border>
      <right style="thin">
        <color rgb="FF969696"/>
      </right>
      <top style="thin">
        <color rgb="FF969696"/>
      </top>
      <bottom style="thin">
        <color rgb="FF969696"/>
      </bottom>
    </border>
    <border>
      <right style="medium">
        <color rgb="FF000000"/>
      </right>
      <top style="thin">
        <color rgb="FF969696"/>
      </top>
      <bottom style="thin">
        <color rgb="FF969696"/>
      </bottom>
    </border>
    <border>
      <left style="medium">
        <color rgb="FF000000"/>
      </left>
      <right style="thin">
        <color rgb="FF969696"/>
      </right>
      <top style="thin">
        <color rgb="FF969696"/>
      </top>
      <bottom style="double">
        <color rgb="FF000000"/>
      </bottom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000000"/>
      </bottom>
    </border>
    <border>
      <left style="thin">
        <color rgb="FF969696"/>
      </left>
      <right style="medium">
        <color rgb="FF000000"/>
      </right>
      <top style="thin">
        <color rgb="FF969696"/>
      </top>
      <bottom style="double">
        <color rgb="FF000000"/>
      </bottom>
    </border>
    <border>
      <left style="thin">
        <color rgb="FF969696"/>
      </left>
      <right style="medium">
        <color rgb="FF000000"/>
      </right>
      <top style="medium">
        <color rgb="FF000000"/>
      </top>
    </border>
  </borders>
  <cellStyleXfs count="1">
    <xf borderId="0" fillId="0" fontId="0" numFmtId="0" applyAlignment="1" applyFont="1"/>
  </cellStyleXfs>
  <cellXfs count="30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1" fillId="2" fontId="2" numFmtId="0" xfId="0" applyAlignment="1" applyBorder="1" applyFill="1" applyFont="1">
      <alignment horizontal="left" shrinkToFit="0" vertical="bottom" wrapText="0"/>
    </xf>
    <xf borderId="0" fillId="0" fontId="3" numFmtId="0" xfId="0" applyAlignment="1" applyFont="1">
      <alignment shrinkToFit="0" vertical="bottom" wrapText="0"/>
    </xf>
    <xf borderId="1" fillId="2" fontId="2" numFmtId="0" xfId="0" applyAlignment="1" applyBorder="1" applyFont="1">
      <alignment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2" fontId="4" numFmtId="0" xfId="0" applyAlignment="1" applyFont="1">
      <alignment horizontal="left" readingOrder="0"/>
    </xf>
    <xf borderId="0" fillId="2" fontId="5" numFmtId="0" xfId="0" applyAlignment="1" applyFont="1">
      <alignment horizontal="left" readingOrder="0" shrinkToFit="0" textRotation="90" vertical="bottom" wrapText="0"/>
    </xf>
    <xf borderId="0" fillId="2" fontId="5" numFmtId="0" xfId="0" applyAlignment="1" applyFont="1">
      <alignment horizontal="left" shrinkToFit="0" textRotation="90" vertical="bottom" wrapText="0"/>
    </xf>
    <xf borderId="0" fillId="2" fontId="3" numFmtId="0" xfId="0" applyAlignment="1" applyFont="1">
      <alignment shrinkToFit="0" vertical="bottom" wrapText="0"/>
    </xf>
    <xf borderId="0" fillId="2" fontId="6" numFmtId="0" xfId="0" applyAlignment="1" applyFont="1">
      <alignment readingOrder="0"/>
    </xf>
    <xf borderId="0" fillId="2" fontId="3" numFmtId="0" xfId="0" applyAlignment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0" fillId="0" fontId="7" numFmtId="0" xfId="0" applyAlignment="1" applyFont="1">
      <alignment shrinkToFit="0" vertical="bottom" wrapText="0"/>
    </xf>
    <xf borderId="2" fillId="2" fontId="8" numFmtId="0" xfId="0" applyAlignment="1" applyBorder="1" applyFont="1">
      <alignment shrinkToFit="0" vertical="bottom" wrapText="0"/>
    </xf>
    <xf borderId="2" fillId="2" fontId="9" numFmtId="0" xfId="0" applyAlignment="1" applyBorder="1" applyFont="1">
      <alignment horizontal="left" readingOrder="0" shrinkToFit="0" textRotation="90" vertical="bottom" wrapText="0"/>
    </xf>
    <xf borderId="2" fillId="2" fontId="5" numFmtId="0" xfId="0" applyAlignment="1" applyBorder="1" applyFont="1">
      <alignment horizontal="left" shrinkToFit="0" textRotation="90" vertical="bottom" wrapText="0"/>
    </xf>
    <xf borderId="2" fillId="2" fontId="3" numFmtId="0" xfId="0" applyAlignment="1" applyBorder="1" applyFont="1">
      <alignment shrinkToFit="0" vertical="bottom" wrapText="0"/>
    </xf>
    <xf borderId="2" fillId="2" fontId="6" numFmtId="0" xfId="0" applyAlignment="1" applyBorder="1" applyFont="1">
      <alignment readingOrder="0"/>
    </xf>
    <xf borderId="2" fillId="2" fontId="3" numFmtId="0" xfId="0" applyAlignment="1" applyBorder="1" applyFont="1">
      <alignment horizontal="center" shrinkToFit="0" vertical="bottom" wrapText="0"/>
    </xf>
    <xf borderId="3" fillId="2" fontId="3" numFmtId="0" xfId="0" applyAlignment="1" applyBorder="1" applyFont="1">
      <alignment shrinkToFit="0" vertical="bottom" wrapText="0"/>
    </xf>
    <xf borderId="4" fillId="0" fontId="10" numFmtId="0" xfId="0" applyAlignment="1" applyBorder="1" applyFont="1">
      <alignment shrinkToFit="0" vertical="center" wrapText="0"/>
    </xf>
    <xf borderId="4" fillId="0" fontId="10" numFmtId="0" xfId="0" applyAlignment="1" applyBorder="1" applyFont="1">
      <alignment horizontal="center" readingOrder="0" shrinkToFit="0" vertical="center" wrapText="0"/>
    </xf>
    <xf borderId="4" fillId="0" fontId="10" numFmtId="0" xfId="0" applyAlignment="1" applyBorder="1" applyFont="1">
      <alignment readingOrder="0"/>
    </xf>
    <xf borderId="4" fillId="2" fontId="11" numFmtId="0" xfId="0" applyAlignment="1" applyBorder="1" applyFont="1">
      <alignment horizontal="left" readingOrder="0"/>
    </xf>
    <xf borderId="4" fillId="0" fontId="10" numFmtId="164" xfId="0" applyAlignment="1" applyBorder="1" applyFont="1" applyNumberFormat="1">
      <alignment horizontal="left" readingOrder="0"/>
    </xf>
    <xf borderId="5" fillId="0" fontId="10" numFmtId="0" xfId="0" applyAlignment="1" applyBorder="1" applyFont="1">
      <alignment readingOrder="0" shrinkToFit="0" vertical="center" wrapText="1"/>
    </xf>
    <xf borderId="4" fillId="0" fontId="10" numFmtId="0" xfId="0" applyAlignment="1" applyBorder="1" applyFont="1">
      <alignment readingOrder="0" shrinkToFit="0" vertical="center" wrapText="1"/>
    </xf>
    <xf borderId="4" fillId="2" fontId="12" numFmtId="165" xfId="0" applyAlignment="1" applyBorder="1" applyFont="1" applyNumberFormat="1">
      <alignment horizontal="left" readingOrder="0"/>
    </xf>
    <xf borderId="4" fillId="0" fontId="10" numFmtId="166" xfId="0" applyAlignment="1" applyBorder="1" applyFont="1" applyNumberFormat="1">
      <alignment horizontal="left" readingOrder="0" shrinkToFit="0" vertical="center" wrapText="0"/>
    </xf>
    <xf borderId="4" fillId="0" fontId="10" numFmtId="165" xfId="0" applyAlignment="1" applyBorder="1" applyFont="1" applyNumberFormat="1">
      <alignment horizontal="left" readingOrder="0" shrinkToFit="0" vertical="center" wrapText="0"/>
    </xf>
    <xf borderId="4" fillId="0" fontId="10" numFmtId="167" xfId="0" applyAlignment="1" applyBorder="1" applyFont="1" applyNumberFormat="1">
      <alignment horizontal="left" readingOrder="0" shrinkToFit="0" vertical="center" wrapText="0"/>
    </xf>
    <xf borderId="4" fillId="0" fontId="10" numFmtId="0" xfId="0" applyAlignment="1" applyBorder="1" applyFont="1">
      <alignment horizontal="center" readingOrder="0" shrinkToFit="0" vertical="bottom" wrapText="0"/>
    </xf>
    <xf borderId="4" fillId="0" fontId="10" numFmtId="165" xfId="0" applyAlignment="1" applyBorder="1" applyFont="1" applyNumberFormat="1">
      <alignment horizontal="left"/>
    </xf>
    <xf borderId="4" fillId="0" fontId="10" numFmtId="164" xfId="0" applyAlignment="1" applyBorder="1" applyFont="1" applyNumberFormat="1">
      <alignment horizontal="left" readingOrder="0" shrinkToFit="0" vertical="center" wrapText="0"/>
    </xf>
    <xf borderId="4" fillId="0" fontId="13" numFmtId="0" xfId="0" applyAlignment="1" applyBorder="1" applyFont="1">
      <alignment readingOrder="0"/>
    </xf>
    <xf borderId="4" fillId="3" fontId="11" numFmtId="165" xfId="0" applyAlignment="1" applyBorder="1" applyFill="1" applyFont="1" applyNumberFormat="1">
      <alignment horizontal="left" readingOrder="0"/>
    </xf>
    <xf borderId="4" fillId="3" fontId="11" numFmtId="166" xfId="0" applyAlignment="1" applyBorder="1" applyFont="1" applyNumberFormat="1">
      <alignment horizontal="left" readingOrder="0"/>
    </xf>
    <xf borderId="5" fillId="0" fontId="13" numFmtId="0" xfId="0" applyAlignment="1" applyBorder="1" applyFont="1">
      <alignment readingOrder="0"/>
    </xf>
    <xf borderId="4" fillId="2" fontId="10" numFmtId="0" xfId="0" applyAlignment="1" applyBorder="1" applyFont="1">
      <alignment shrinkToFit="0" vertical="center" wrapText="0"/>
    </xf>
    <xf borderId="4" fillId="2" fontId="10" numFmtId="0" xfId="0" applyAlignment="1" applyBorder="1" applyFont="1">
      <alignment horizontal="center"/>
    </xf>
    <xf borderId="4" fillId="2" fontId="10" numFmtId="0" xfId="0" applyAlignment="1" applyBorder="1" applyFont="1">
      <alignment horizontal="center" readingOrder="0"/>
    </xf>
    <xf borderId="4" fillId="2" fontId="10" numFmtId="0" xfId="0" applyAlignment="1" applyBorder="1" applyFont="1">
      <alignment shrinkToFit="0" wrapText="1"/>
    </xf>
    <xf borderId="4" fillId="2" fontId="10" numFmtId="165" xfId="0" applyAlignment="1" applyBorder="1" applyFont="1" applyNumberFormat="1">
      <alignment horizontal="left"/>
    </xf>
    <xf borderId="4" fillId="2" fontId="10" numFmtId="166" xfId="0" applyAlignment="1" applyBorder="1" applyFont="1" applyNumberFormat="1">
      <alignment horizontal="left" readingOrder="0"/>
    </xf>
    <xf borderId="5" fillId="2" fontId="10" numFmtId="0" xfId="0" applyAlignment="1" applyBorder="1" applyFont="1">
      <alignment shrinkToFit="0" wrapText="1"/>
    </xf>
    <xf borderId="0" fillId="2" fontId="2" numFmtId="0" xfId="0" applyAlignment="1" applyFont="1">
      <alignment shrinkToFit="0" vertical="bottom" wrapText="0"/>
    </xf>
    <xf borderId="4" fillId="0" fontId="1" numFmtId="0" xfId="0" applyAlignment="1" applyBorder="1" applyFont="1">
      <alignment shrinkToFit="0" vertical="center" wrapText="0"/>
    </xf>
    <xf borderId="4" fillId="0" fontId="1" numFmtId="0" xfId="0" applyAlignment="1" applyBorder="1" applyFont="1">
      <alignment horizontal="center" shrinkToFit="0" vertical="center" wrapText="0"/>
    </xf>
    <xf borderId="4" fillId="0" fontId="1" numFmtId="0" xfId="0" applyAlignment="1" applyBorder="1" applyFont="1">
      <alignment shrinkToFit="0" vertical="center" wrapText="1"/>
    </xf>
    <xf borderId="4" fillId="0" fontId="1" numFmtId="0" xfId="0" applyAlignment="1" applyBorder="1" applyFont="1">
      <alignment horizontal="left" shrinkToFit="0" vertical="center" wrapText="0"/>
    </xf>
    <xf borderId="4" fillId="0" fontId="1" numFmtId="166" xfId="0" applyAlignment="1" applyBorder="1" applyFont="1" applyNumberFormat="1">
      <alignment shrinkToFit="0" vertical="center" wrapText="0"/>
    </xf>
    <xf borderId="5" fillId="0" fontId="1" numFmtId="0" xfId="0" applyAlignment="1" applyBorder="1" applyFont="1">
      <alignment shrinkToFit="0" vertical="center" wrapText="1"/>
    </xf>
    <xf borderId="6" fillId="0" fontId="1" numFmtId="0" xfId="0" applyAlignment="1" applyBorder="1" applyFont="1">
      <alignment shrinkToFit="0" vertical="bottom" wrapText="0"/>
    </xf>
    <xf borderId="7" fillId="0" fontId="1" numFmtId="0" xfId="0" applyAlignment="1" applyBorder="1" applyFont="1">
      <alignment horizontal="center" shrinkToFit="0" vertical="center" wrapText="0"/>
    </xf>
    <xf borderId="7" fillId="0" fontId="1" numFmtId="0" xfId="0" applyAlignment="1" applyBorder="1" applyFont="1">
      <alignment shrinkToFit="0" vertical="center" wrapText="1"/>
    </xf>
    <xf borderId="7" fillId="0" fontId="1" numFmtId="0" xfId="0" applyAlignment="1" applyBorder="1" applyFont="1">
      <alignment horizontal="left" shrinkToFit="0" vertical="center" wrapText="0"/>
    </xf>
    <xf borderId="7" fillId="0" fontId="1" numFmtId="166" xfId="0" applyAlignment="1" applyBorder="1" applyFont="1" applyNumberFormat="1">
      <alignment shrinkToFit="0" vertical="center" wrapText="0"/>
    </xf>
    <xf borderId="8" fillId="0" fontId="1" numFmtId="0" xfId="0" applyAlignment="1" applyBorder="1" applyFont="1">
      <alignment shrinkToFit="0" vertical="center" wrapText="1"/>
    </xf>
    <xf borderId="9" fillId="0" fontId="3" numFmtId="0" xfId="0" applyAlignment="1" applyBorder="1" applyFont="1">
      <alignment shrinkToFit="0" vertical="bottom" wrapText="0"/>
    </xf>
    <xf borderId="10" fillId="0" fontId="1" numFmtId="0" xfId="0" applyAlignment="1" applyBorder="1" applyFont="1">
      <alignment horizontal="center" shrinkToFit="0" vertical="bottom" wrapText="0"/>
    </xf>
    <xf borderId="10" fillId="0" fontId="1" numFmtId="0" xfId="0" applyAlignment="1" applyBorder="1" applyFont="1">
      <alignment shrinkToFit="0" vertical="bottom" wrapText="0"/>
    </xf>
    <xf borderId="10" fillId="0" fontId="1" numFmtId="0" xfId="0" applyAlignment="1" applyBorder="1" applyFont="1">
      <alignment horizontal="left" shrinkToFit="0" vertical="bottom" wrapText="0"/>
    </xf>
    <xf borderId="10" fillId="0" fontId="3" numFmtId="166" xfId="0" applyAlignment="1" applyBorder="1" applyFont="1" applyNumberFormat="1">
      <alignment shrinkToFit="0" vertical="bottom" wrapText="0"/>
    </xf>
    <xf borderId="11" fillId="0" fontId="1" numFmtId="0" xfId="0" applyAlignment="1" applyBorder="1" applyFont="1">
      <alignment shrinkToFit="0" vertical="bottom" wrapText="0"/>
    </xf>
    <xf borderId="0" fillId="0" fontId="1" numFmtId="0" xfId="0" applyAlignment="1" applyFont="1">
      <alignment horizontal="right" shrinkToFit="0" vertical="bottom" wrapText="0"/>
    </xf>
    <xf borderId="0" fillId="0" fontId="1" numFmtId="166" xfId="0" applyAlignment="1" applyFont="1" applyNumberFormat="1">
      <alignment shrinkToFit="0" vertical="bottom" wrapText="0"/>
    </xf>
    <xf borderId="12" fillId="0" fontId="1" numFmtId="0" xfId="0" applyAlignment="1" applyBorder="1" applyFont="1">
      <alignment shrinkToFit="0" vertical="bottom" wrapText="0"/>
    </xf>
    <xf borderId="0" fillId="2" fontId="14" numFmtId="0" xfId="0" applyAlignment="1" applyFont="1">
      <alignment horizontal="left" readingOrder="0"/>
    </xf>
    <xf borderId="13" fillId="0" fontId="1" numFmtId="0" xfId="0" applyAlignment="1" applyBorder="1" applyFont="1">
      <alignment shrinkToFit="0" vertical="bottom" wrapText="0"/>
    </xf>
    <xf borderId="0" fillId="0" fontId="15" numFmtId="164" xfId="0" applyAlignment="1" applyFont="1" applyNumberFormat="1">
      <alignment shrinkToFit="0" vertical="bottom" wrapText="0"/>
    </xf>
    <xf borderId="0" fillId="0" fontId="16" numFmtId="0" xfId="0" applyAlignment="1" applyFont="1">
      <alignment shrinkToFit="0" vertical="bottom" wrapText="0"/>
    </xf>
    <xf borderId="1" fillId="2" fontId="16" numFmtId="0" xfId="0" applyAlignment="1" applyBorder="1" applyFont="1">
      <alignment horizontal="left" shrinkToFit="0" vertical="bottom" wrapText="0"/>
    </xf>
    <xf borderId="0" fillId="0" fontId="17" numFmtId="0" xfId="0" applyAlignment="1" applyFont="1">
      <alignment shrinkToFit="0" vertical="bottom" wrapText="0"/>
    </xf>
    <xf borderId="1" fillId="2" fontId="16" numFmtId="0" xfId="0" applyAlignment="1" applyBorder="1" applyFont="1">
      <alignment shrinkToFit="0" vertical="bottom" wrapText="0"/>
    </xf>
    <xf borderId="1" fillId="2" fontId="0" numFmtId="0" xfId="0" applyAlignment="1" applyBorder="1" applyFont="1">
      <alignment shrinkToFit="0" vertical="bottom" wrapText="0"/>
    </xf>
    <xf borderId="0" fillId="0" fontId="18" numFmtId="0" xfId="0" applyAlignment="1" applyFont="1">
      <alignment readingOrder="0" shrinkToFit="0" vertical="bottom" wrapText="0"/>
    </xf>
    <xf borderId="0" fillId="2" fontId="19" numFmtId="0" xfId="0" applyAlignment="1" applyFont="1">
      <alignment horizontal="left" readingOrder="0"/>
    </xf>
    <xf borderId="0" fillId="2" fontId="8" numFmtId="0" xfId="0" applyAlignment="1" applyFont="1">
      <alignment shrinkToFit="0" vertical="bottom" wrapText="0"/>
    </xf>
    <xf borderId="0" fillId="2" fontId="8" numFmtId="0" xfId="0" applyAlignment="1" applyFont="1">
      <alignment horizontal="center" shrinkToFit="0" vertical="bottom" wrapText="0"/>
    </xf>
    <xf borderId="14" fillId="2" fontId="8" numFmtId="0" xfId="0" applyAlignment="1" applyBorder="1" applyFont="1">
      <alignment shrinkToFit="0" vertical="bottom" wrapText="0"/>
    </xf>
    <xf borderId="15" fillId="2" fontId="5" numFmtId="0" xfId="0" applyAlignment="1" applyBorder="1" applyFont="1">
      <alignment horizontal="left" shrinkToFit="0" textRotation="90" vertical="bottom" wrapText="0"/>
    </xf>
    <xf borderId="16" fillId="2" fontId="8" numFmtId="0" xfId="0" applyAlignment="1" applyBorder="1" applyFont="1">
      <alignment shrinkToFit="0" vertical="bottom" wrapText="0"/>
    </xf>
    <xf borderId="16" fillId="2" fontId="8" numFmtId="0" xfId="0" applyAlignment="1" applyBorder="1" applyFont="1">
      <alignment horizontal="center" shrinkToFit="0" vertical="bottom" wrapText="0"/>
    </xf>
    <xf borderId="17" fillId="2" fontId="8" numFmtId="0" xfId="0" applyAlignment="1" applyBorder="1" applyFont="1">
      <alignment shrinkToFit="0" vertical="bottom" wrapText="0"/>
    </xf>
    <xf borderId="4" fillId="0" fontId="1" numFmtId="0" xfId="0" applyAlignment="1" applyBorder="1" applyFont="1">
      <alignment horizontal="left" readingOrder="0" shrinkToFit="0" vertical="center" wrapText="0"/>
    </xf>
    <xf borderId="0" fillId="0" fontId="10" numFmtId="0" xfId="0" applyAlignment="1" applyFont="1">
      <alignment horizontal="left" readingOrder="0"/>
    </xf>
    <xf borderId="0" fillId="0" fontId="10" numFmtId="164" xfId="0" applyAlignment="1" applyFont="1" applyNumberFormat="1">
      <alignment horizontal="left" readingOrder="0"/>
    </xf>
    <xf borderId="18" fillId="0" fontId="10" numFmtId="0" xfId="0" applyAlignment="1" applyBorder="1" applyFont="1">
      <alignment horizontal="left" readingOrder="0" shrinkToFit="0" vertical="center" wrapText="0"/>
    </xf>
    <xf borderId="19" fillId="0" fontId="10" numFmtId="0" xfId="0" applyAlignment="1" applyBorder="1" applyFont="1">
      <alignment horizontal="left" readingOrder="0" shrinkToFit="0" vertical="center" wrapText="1"/>
    </xf>
    <xf borderId="0" fillId="0" fontId="1" numFmtId="0" xfId="0" applyAlignment="1" applyFont="1">
      <alignment horizontal="left" shrinkToFit="0" vertical="bottom" wrapText="0"/>
    </xf>
    <xf borderId="4" fillId="0" fontId="1" numFmtId="0" xfId="0" applyAlignment="1" applyBorder="1" applyFont="1">
      <alignment horizontal="left" readingOrder="0" shrinkToFit="0" vertical="center" wrapText="1"/>
    </xf>
    <xf borderId="4" fillId="2" fontId="2" numFmtId="0" xfId="0" applyAlignment="1" applyBorder="1" applyFont="1">
      <alignment horizontal="left" readingOrder="0"/>
    </xf>
    <xf borderId="4" fillId="2" fontId="20" numFmtId="165" xfId="0" applyAlignment="1" applyBorder="1" applyFont="1" applyNumberFormat="1">
      <alignment horizontal="left" readingOrder="0"/>
    </xf>
    <xf borderId="4" fillId="0" fontId="1" numFmtId="166" xfId="0" applyAlignment="1" applyBorder="1" applyFont="1" applyNumberFormat="1">
      <alignment horizontal="left" readingOrder="0" shrinkToFit="0" vertical="center" wrapText="0"/>
    </xf>
    <xf borderId="5" fillId="0" fontId="1" numFmtId="0" xfId="0" applyAlignment="1" applyBorder="1" applyFont="1">
      <alignment horizontal="left" readingOrder="0" shrinkToFit="0" vertical="center" wrapText="1"/>
    </xf>
    <xf borderId="0" fillId="0" fontId="2" numFmtId="0" xfId="0" applyAlignment="1" applyFont="1">
      <alignment horizontal="left" shrinkToFit="0" vertical="bottom" wrapText="0"/>
    </xf>
    <xf borderId="4" fillId="0" fontId="1" numFmtId="165" xfId="0" applyAlignment="1" applyBorder="1" applyFont="1" applyNumberFormat="1">
      <alignment horizontal="left" readingOrder="0" shrinkToFit="0" vertical="center" wrapText="0"/>
    </xf>
    <xf borderId="4" fillId="2" fontId="2" numFmtId="165" xfId="0" applyAlignment="1" applyBorder="1" applyFont="1" applyNumberFormat="1">
      <alignment horizontal="left" readingOrder="0"/>
    </xf>
    <xf borderId="4" fillId="0" fontId="1" numFmtId="164" xfId="0" applyAlignment="1" applyBorder="1" applyFont="1" applyNumberFormat="1">
      <alignment horizontal="left" readingOrder="0" shrinkToFit="0" vertical="center" wrapText="0"/>
    </xf>
    <xf borderId="4" fillId="0" fontId="21" numFmtId="0" xfId="0" applyAlignment="1" applyBorder="1" applyFont="1">
      <alignment horizontal="left" readingOrder="0"/>
    </xf>
    <xf borderId="4" fillId="3" fontId="22" numFmtId="165" xfId="0" applyAlignment="1" applyBorder="1" applyFont="1" applyNumberFormat="1">
      <alignment horizontal="left" readingOrder="0"/>
    </xf>
    <xf borderId="4" fillId="3" fontId="22" numFmtId="166" xfId="0" applyAlignment="1" applyBorder="1" applyFont="1" applyNumberFormat="1">
      <alignment horizontal="left" readingOrder="0"/>
    </xf>
    <xf borderId="5" fillId="0" fontId="2" numFmtId="0" xfId="0" applyAlignment="1" applyBorder="1" applyFont="1">
      <alignment horizontal="left" readingOrder="0"/>
    </xf>
    <xf borderId="4" fillId="0" fontId="1" numFmtId="0" xfId="0" applyAlignment="1" applyBorder="1" applyFont="1">
      <alignment horizontal="left"/>
    </xf>
    <xf borderId="4" fillId="0" fontId="1" numFmtId="0" xfId="0" applyAlignment="1" applyBorder="1" applyFont="1">
      <alignment horizontal="left" readingOrder="0"/>
    </xf>
    <xf borderId="4" fillId="0" fontId="1" numFmtId="0" xfId="0" applyAlignment="1" applyBorder="1" applyFont="1">
      <alignment horizontal="left" shrinkToFit="0" wrapText="1"/>
    </xf>
    <xf borderId="4" fillId="0" fontId="1" numFmtId="165" xfId="0" applyAlignment="1" applyBorder="1" applyFont="1" applyNumberFormat="1">
      <alignment horizontal="left"/>
    </xf>
    <xf borderId="4" fillId="0" fontId="1" numFmtId="166" xfId="0" applyAlignment="1" applyBorder="1" applyFont="1" applyNumberFormat="1">
      <alignment horizontal="left" readingOrder="0"/>
    </xf>
    <xf borderId="5" fillId="0" fontId="1" numFmtId="0" xfId="0" applyAlignment="1" applyBorder="1" applyFont="1">
      <alignment horizontal="left" shrinkToFit="0" wrapText="1"/>
    </xf>
    <xf borderId="4" fillId="2" fontId="23" numFmtId="165" xfId="0" applyAlignment="1" applyBorder="1" applyFont="1" applyNumberFormat="1">
      <alignment horizontal="left" readingOrder="0"/>
    </xf>
    <xf borderId="4" fillId="0" fontId="1" numFmtId="0" xfId="0" applyAlignment="1" applyBorder="1" applyFont="1">
      <alignment horizontal="left" shrinkToFit="0" vertical="center" wrapText="1"/>
    </xf>
    <xf borderId="4" fillId="0" fontId="1" numFmtId="166" xfId="0" applyAlignment="1" applyBorder="1" applyFont="1" applyNumberFormat="1">
      <alignment horizontal="left" shrinkToFit="0" vertical="center" wrapText="0"/>
    </xf>
    <xf borderId="5" fillId="0" fontId="1" numFmtId="0" xfId="0" applyAlignment="1" applyBorder="1" applyFont="1">
      <alignment horizontal="left" shrinkToFit="0" vertical="center" wrapText="0"/>
    </xf>
    <xf borderId="20" fillId="0" fontId="1" numFmtId="0" xfId="0" applyAlignment="1" applyBorder="1" applyFont="1">
      <alignment horizontal="left" shrinkToFit="0" vertical="center" wrapText="0"/>
    </xf>
    <xf borderId="21" fillId="0" fontId="1" numFmtId="0" xfId="0" applyAlignment="1" applyBorder="1" applyFont="1">
      <alignment horizontal="left" shrinkToFit="0" vertical="center" wrapText="0"/>
    </xf>
    <xf borderId="21" fillId="0" fontId="1" numFmtId="0" xfId="0" applyAlignment="1" applyBorder="1" applyFont="1">
      <alignment horizontal="left" shrinkToFit="0" vertical="center" wrapText="1"/>
    </xf>
    <xf borderId="21" fillId="0" fontId="1" numFmtId="166" xfId="0" applyAlignment="1" applyBorder="1" applyFont="1" applyNumberFormat="1">
      <alignment horizontal="left" shrinkToFit="0" vertical="center" wrapText="0"/>
    </xf>
    <xf borderId="22" fillId="0" fontId="1" numFmtId="0" xfId="0" applyAlignment="1" applyBorder="1" applyFont="1">
      <alignment horizontal="left" shrinkToFit="0" vertical="center" wrapText="0"/>
    </xf>
    <xf borderId="6" fillId="0" fontId="1" numFmtId="0" xfId="0" applyAlignment="1" applyBorder="1" applyFont="1">
      <alignment horizontal="left" shrinkToFit="0" vertical="bottom" wrapText="0"/>
    </xf>
    <xf borderId="7" fillId="0" fontId="1" numFmtId="0" xfId="0" applyAlignment="1" applyBorder="1" applyFont="1">
      <alignment horizontal="left" shrinkToFit="0" vertical="center" wrapText="1"/>
    </xf>
    <xf borderId="7" fillId="0" fontId="1" numFmtId="166" xfId="0" applyAlignment="1" applyBorder="1" applyFont="1" applyNumberFormat="1">
      <alignment horizontal="left" readingOrder="0" shrinkToFit="0" vertical="center" wrapText="0"/>
    </xf>
    <xf borderId="8" fillId="0" fontId="1" numFmtId="0" xfId="0" applyAlignment="1" applyBorder="1" applyFont="1">
      <alignment horizontal="left" shrinkToFit="0" vertical="center" wrapText="0"/>
    </xf>
    <xf borderId="9" fillId="0" fontId="3" numFmtId="0" xfId="0" applyAlignment="1" applyBorder="1" applyFont="1">
      <alignment horizontal="left" shrinkToFit="0" vertical="bottom" wrapText="0"/>
    </xf>
    <xf borderId="10" fillId="0" fontId="3" numFmtId="166" xfId="0" applyAlignment="1" applyBorder="1" applyFont="1" applyNumberFormat="1">
      <alignment horizontal="left" shrinkToFit="0" vertical="bottom" wrapText="0"/>
    </xf>
    <xf borderId="11" fillId="0" fontId="1" numFmtId="0" xfId="0" applyAlignment="1" applyBorder="1" applyFont="1">
      <alignment horizontal="left" shrinkToFit="0" vertical="bottom" wrapText="0"/>
    </xf>
    <xf borderId="0" fillId="0" fontId="1" numFmtId="166" xfId="0" applyAlignment="1" applyFont="1" applyNumberFormat="1">
      <alignment horizontal="left" shrinkToFit="0" vertical="bottom" wrapText="0"/>
    </xf>
    <xf borderId="12" fillId="0" fontId="1" numFmtId="0" xfId="0" applyAlignment="1" applyBorder="1" applyFont="1">
      <alignment horizontal="left" shrinkToFit="0" vertical="bottom" wrapText="0"/>
    </xf>
    <xf borderId="13" fillId="0" fontId="1" numFmtId="0" xfId="0" applyAlignment="1" applyBorder="1" applyFont="1">
      <alignment horizontal="left" shrinkToFit="0" vertical="bottom" wrapText="0"/>
    </xf>
    <xf borderId="0" fillId="0" fontId="24" numFmtId="0" xfId="0" applyAlignment="1" applyFont="1">
      <alignment horizontal="left" shrinkToFit="0" vertical="bottom" wrapText="0"/>
    </xf>
    <xf borderId="0" fillId="0" fontId="24" numFmtId="0" xfId="0" applyAlignment="1" applyFont="1">
      <alignment shrinkToFit="0" vertical="bottom" wrapText="0"/>
    </xf>
    <xf borderId="0" fillId="0" fontId="25" numFmtId="0" xfId="0" applyAlignment="1" applyFont="1">
      <alignment horizontal="left"/>
    </xf>
    <xf borderId="0" fillId="0" fontId="18" numFmtId="0" xfId="0" applyAlignment="1" applyFont="1">
      <alignment shrinkToFit="0" vertical="bottom" wrapText="0"/>
    </xf>
    <xf borderId="1" fillId="2" fontId="0" numFmtId="0" xfId="0" applyAlignment="1" applyBorder="1" applyFont="1">
      <alignment horizontal="left" shrinkToFit="0" vertical="bottom" wrapText="0"/>
    </xf>
    <xf borderId="0" fillId="2" fontId="9" numFmtId="0" xfId="0" applyAlignment="1" applyFont="1">
      <alignment horizontal="left" shrinkToFit="0" textRotation="90" vertical="bottom" wrapText="0"/>
    </xf>
    <xf borderId="23" fillId="2" fontId="8" numFmtId="0" xfId="0" applyAlignment="1" applyBorder="1" applyFont="1">
      <alignment shrinkToFit="0" vertical="bottom" wrapText="0"/>
    </xf>
    <xf borderId="24" fillId="2" fontId="5" numFmtId="0" xfId="0" applyAlignment="1" applyBorder="1" applyFont="1">
      <alignment horizontal="left" shrinkToFit="0" textRotation="90" vertical="bottom" wrapText="0"/>
    </xf>
    <xf borderId="24" fillId="2" fontId="9" numFmtId="0" xfId="0" applyAlignment="1" applyBorder="1" applyFont="1">
      <alignment horizontal="left" shrinkToFit="0" textRotation="90" vertical="bottom" wrapText="0"/>
    </xf>
    <xf borderId="24" fillId="2" fontId="3" numFmtId="0" xfId="0" applyAlignment="1" applyBorder="1" applyFont="1">
      <alignment shrinkToFit="0" vertical="bottom" wrapText="0"/>
    </xf>
    <xf borderId="24" fillId="2" fontId="8" numFmtId="0" xfId="0" applyAlignment="1" applyBorder="1" applyFont="1">
      <alignment shrinkToFit="0" vertical="bottom" wrapText="0"/>
    </xf>
    <xf borderId="24" fillId="2" fontId="8" numFmtId="0" xfId="0" applyAlignment="1" applyBorder="1" applyFont="1">
      <alignment horizontal="center" shrinkToFit="0" vertical="bottom" wrapText="0"/>
    </xf>
    <xf borderId="25" fillId="2" fontId="8" numFmtId="0" xfId="0" applyAlignment="1" applyBorder="1" applyFont="1">
      <alignment shrinkToFit="0" vertical="bottom" wrapText="0"/>
    </xf>
    <xf borderId="26" fillId="0" fontId="1" numFmtId="0" xfId="0" applyAlignment="1" applyBorder="1" applyFont="1">
      <alignment shrinkToFit="0" vertical="center" wrapText="1"/>
    </xf>
    <xf borderId="27" fillId="0" fontId="1" numFmtId="0" xfId="0" applyAlignment="1" applyBorder="1" applyFont="1">
      <alignment horizontal="center" readingOrder="0" shrinkToFit="0" vertical="center" wrapText="1"/>
    </xf>
    <xf borderId="27" fillId="0" fontId="10" numFmtId="0" xfId="0" applyAlignment="1" applyBorder="1" applyFont="1">
      <alignment horizontal="center" readingOrder="0" shrinkToFit="0" vertical="center" wrapText="0"/>
    </xf>
    <xf borderId="0" fillId="0" fontId="10" numFmtId="0" xfId="0" applyAlignment="1" applyFont="1">
      <alignment readingOrder="0"/>
    </xf>
    <xf borderId="4" fillId="2" fontId="26" numFmtId="0" xfId="0" applyAlignment="1" applyBorder="1" applyFont="1">
      <alignment horizontal="left" readingOrder="0"/>
    </xf>
    <xf borderId="28" fillId="0" fontId="10" numFmtId="0" xfId="0" applyAlignment="1" applyBorder="1" applyFont="1">
      <alignment readingOrder="0" shrinkToFit="0" vertical="center" wrapText="1"/>
    </xf>
    <xf borderId="27" fillId="0" fontId="1" numFmtId="0" xfId="0" applyAlignment="1" applyBorder="1" applyFont="1">
      <alignment readingOrder="0" shrinkToFit="0" vertical="center" wrapText="1"/>
    </xf>
    <xf borderId="0" fillId="2" fontId="2" numFmtId="0" xfId="0" applyAlignment="1" applyFont="1">
      <alignment horizontal="left" readingOrder="0"/>
    </xf>
    <xf borderId="0" fillId="2" fontId="27" numFmtId="165" xfId="0" applyAlignment="1" applyFont="1" applyNumberFormat="1">
      <alignment horizontal="left" readingOrder="0"/>
    </xf>
    <xf borderId="27" fillId="0" fontId="1" numFmtId="166" xfId="0" applyAlignment="1" applyBorder="1" applyFont="1" applyNumberFormat="1">
      <alignment horizontal="right" readingOrder="0" shrinkToFit="0" vertical="center" wrapText="1"/>
    </xf>
    <xf borderId="28" fillId="0" fontId="1" numFmtId="0" xfId="0" applyAlignment="1" applyBorder="1" applyFont="1">
      <alignment readingOrder="0" shrinkToFit="0" vertical="center" wrapText="1"/>
    </xf>
    <xf borderId="27" fillId="0" fontId="28" numFmtId="165" xfId="0" applyAlignment="1" applyBorder="1" applyFont="1" applyNumberFormat="1">
      <alignment horizontal="left" readingOrder="0" shrinkToFit="0" vertical="center" wrapText="1"/>
    </xf>
    <xf borderId="27" fillId="0" fontId="28" numFmtId="165" xfId="0" applyAlignment="1" applyBorder="1" applyFont="1" applyNumberFormat="1">
      <alignment horizontal="left" readingOrder="0" shrinkToFit="0" vertical="center" wrapText="0"/>
    </xf>
    <xf borderId="27" fillId="0" fontId="1" numFmtId="166" xfId="0" applyAlignment="1" applyBorder="1" applyFont="1" applyNumberFormat="1">
      <alignment horizontal="right" readingOrder="0" shrinkToFit="0" vertical="center" wrapText="0"/>
    </xf>
    <xf borderId="27" fillId="0" fontId="1" numFmtId="0" xfId="0" applyAlignment="1" applyBorder="1" applyFont="1">
      <alignment horizontal="center" readingOrder="0" shrinkToFit="0" vertical="center" wrapText="0"/>
    </xf>
    <xf borderId="26" fillId="0" fontId="1" numFmtId="0" xfId="0" applyAlignment="1" applyBorder="1" applyFont="1">
      <alignment readingOrder="0" shrinkToFit="0" vertical="center" wrapText="1"/>
    </xf>
    <xf borderId="27" fillId="0" fontId="1" numFmtId="0" xfId="0" applyAlignment="1" applyBorder="1" applyFont="1">
      <alignment horizontal="center" readingOrder="0" shrinkToFit="0" vertical="bottom" wrapText="1"/>
    </xf>
    <xf borderId="0" fillId="2" fontId="23" numFmtId="0" xfId="0" applyAlignment="1" applyFont="1">
      <alignment horizontal="left" readingOrder="0"/>
    </xf>
    <xf borderId="27" fillId="0" fontId="1" numFmtId="164" xfId="0" applyAlignment="1" applyBorder="1" applyFont="1" applyNumberFormat="1">
      <alignment horizontal="right" readingOrder="0" shrinkToFit="0" vertical="center" wrapText="1"/>
    </xf>
    <xf borderId="26" fillId="0" fontId="1" numFmtId="0" xfId="0" applyAlignment="1" applyBorder="1" applyFont="1">
      <alignment shrinkToFit="0" vertical="center" wrapText="0"/>
    </xf>
    <xf borderId="0" fillId="0" fontId="21" numFmtId="0" xfId="0" applyAlignment="1" applyFont="1">
      <alignment readingOrder="0"/>
    </xf>
    <xf borderId="0" fillId="3" fontId="29" numFmtId="165" xfId="0" applyAlignment="1" applyFont="1" applyNumberFormat="1">
      <alignment horizontal="left" readingOrder="0"/>
    </xf>
    <xf borderId="0" fillId="3" fontId="22" numFmtId="166" xfId="0" applyAlignment="1" applyFont="1" applyNumberFormat="1">
      <alignment horizontal="right" readingOrder="0"/>
    </xf>
    <xf borderId="29" fillId="0" fontId="2" numFmtId="0" xfId="0" applyAlignment="1" applyBorder="1" applyFont="1">
      <alignment readingOrder="0"/>
    </xf>
    <xf borderId="27" fillId="0" fontId="1" numFmtId="0" xfId="0" applyAlignment="1" applyBorder="1" applyFont="1">
      <alignment horizontal="center"/>
    </xf>
    <xf borderId="30" fillId="0" fontId="1" numFmtId="0" xfId="0" applyAlignment="1" applyBorder="1" applyFont="1">
      <alignment horizontal="center"/>
    </xf>
    <xf borderId="30" fillId="0" fontId="1" numFmtId="0" xfId="0" applyAlignment="1" applyBorder="1" applyFont="1">
      <alignment horizontal="center" readingOrder="0"/>
    </xf>
    <xf borderId="30" fillId="0" fontId="1" numFmtId="0" xfId="0" applyAlignment="1" applyBorder="1" applyFont="1">
      <alignment shrinkToFit="0" wrapText="1"/>
    </xf>
    <xf borderId="30" fillId="0" fontId="28" numFmtId="165" xfId="0" applyAlignment="1" applyBorder="1" applyFont="1" applyNumberFormat="1">
      <alignment horizontal="left"/>
    </xf>
    <xf borderId="30" fillId="0" fontId="1" numFmtId="166" xfId="0" applyAlignment="1" applyBorder="1" applyFont="1" applyNumberFormat="1">
      <alignment horizontal="right" readingOrder="0"/>
    </xf>
    <xf borderId="31" fillId="0" fontId="1" numFmtId="0" xfId="0" applyAlignment="1" applyBorder="1" applyFont="1">
      <alignment shrinkToFit="0" wrapText="1"/>
    </xf>
    <xf borderId="27" fillId="0" fontId="1" numFmtId="0" xfId="0" applyAlignment="1" applyBorder="1" applyFont="1">
      <alignment horizontal="center" shrinkToFit="0" vertical="center" wrapText="1"/>
    </xf>
    <xf borderId="27" fillId="0" fontId="1" numFmtId="0" xfId="0" applyAlignment="1" applyBorder="1" applyFont="1">
      <alignment shrinkToFit="0" vertical="center" wrapText="1"/>
    </xf>
    <xf borderId="27" fillId="0" fontId="28" numFmtId="0" xfId="0" applyAlignment="1" applyBorder="1" applyFont="1">
      <alignment horizontal="left" shrinkToFit="0" vertical="center" wrapText="1"/>
    </xf>
    <xf borderId="27" fillId="0" fontId="1" numFmtId="166" xfId="0" applyAlignment="1" applyBorder="1" applyFont="1" applyNumberFormat="1">
      <alignment shrinkToFit="0" vertical="center" wrapText="1"/>
    </xf>
    <xf borderId="28" fillId="0" fontId="1" numFmtId="0" xfId="0" applyAlignment="1" applyBorder="1" applyFont="1">
      <alignment shrinkToFit="0" vertical="center" wrapText="1"/>
    </xf>
    <xf borderId="32" fillId="0" fontId="1" numFmtId="0" xfId="0" applyAlignment="1" applyBorder="1" applyFont="1">
      <alignment shrinkToFit="0" vertical="center" wrapText="1"/>
    </xf>
    <xf borderId="33" fillId="0" fontId="1" numFmtId="0" xfId="0" applyAlignment="1" applyBorder="1" applyFont="1">
      <alignment horizontal="center" shrinkToFit="0" vertical="center" wrapText="1"/>
    </xf>
    <xf borderId="33" fillId="0" fontId="1" numFmtId="0" xfId="0" applyAlignment="1" applyBorder="1" applyFont="1">
      <alignment shrinkToFit="0" vertical="center" wrapText="1"/>
    </xf>
    <xf borderId="33" fillId="0" fontId="1" numFmtId="0" xfId="0" applyAlignment="1" applyBorder="1" applyFont="1">
      <alignment horizontal="left" shrinkToFit="0" vertical="center" wrapText="1"/>
    </xf>
    <xf borderId="33" fillId="0" fontId="1" numFmtId="166" xfId="0" applyAlignment="1" applyBorder="1" applyFont="1" applyNumberFormat="1">
      <alignment shrinkToFit="0" vertical="center" wrapText="1"/>
    </xf>
    <xf borderId="34" fillId="0" fontId="1" numFmtId="0" xfId="0" applyAlignment="1" applyBorder="1" applyFont="1">
      <alignment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7" fillId="0" fontId="1" numFmtId="166" xfId="0" applyAlignment="1" applyBorder="1" applyFont="1" applyNumberFormat="1">
      <alignment shrinkToFit="0" vertical="center" wrapText="1"/>
    </xf>
    <xf borderId="12" fillId="0" fontId="28" numFmtId="0" xfId="0" applyAlignment="1" applyBorder="1" applyFont="1">
      <alignment shrinkToFit="0" vertical="bottom" wrapText="0"/>
    </xf>
    <xf borderId="13" fillId="0" fontId="28" numFmtId="0" xfId="0" applyAlignment="1" applyBorder="1" applyFont="1">
      <alignment shrinkToFit="0" vertical="bottom" wrapText="0"/>
    </xf>
    <xf borderId="0" fillId="2" fontId="30" numFmtId="0" xfId="0" applyAlignment="1" applyFont="1">
      <alignment readingOrder="0" shrinkToFit="0" vertical="bottom" wrapText="0"/>
    </xf>
    <xf borderId="0" fillId="0" fontId="7" numFmtId="0" xfId="0" applyAlignment="1" applyFont="1">
      <alignment readingOrder="0" shrinkToFit="0" vertical="bottom" wrapText="0"/>
    </xf>
    <xf borderId="23" fillId="2" fontId="30" numFmtId="0" xfId="0" applyAlignment="1" applyBorder="1" applyFont="1">
      <alignment readingOrder="0" shrinkToFit="0" vertical="bottom" wrapText="0"/>
    </xf>
    <xf borderId="24" fillId="2" fontId="5" numFmtId="0" xfId="0" applyAlignment="1" applyBorder="1" applyFont="1">
      <alignment horizontal="left" readingOrder="0" shrinkToFit="0" textRotation="90" vertical="bottom" wrapText="0"/>
    </xf>
    <xf borderId="24" fillId="2" fontId="30" numFmtId="0" xfId="0" applyAlignment="1" applyBorder="1" applyFont="1">
      <alignment readingOrder="0" shrinkToFit="0" vertical="bottom" wrapText="0"/>
    </xf>
    <xf borderId="26" fillId="0" fontId="1" numFmtId="0" xfId="0" applyAlignment="1" applyBorder="1" applyFont="1">
      <alignment horizontal="left" shrinkToFit="0" vertical="center" wrapText="0"/>
    </xf>
    <xf borderId="27" fillId="0" fontId="1" numFmtId="0" xfId="0" applyAlignment="1" applyBorder="1" applyFont="1">
      <alignment horizontal="left" readingOrder="0" shrinkToFit="0" vertical="bottom" wrapText="0"/>
    </xf>
    <xf borderId="27" fillId="0" fontId="1" numFmtId="0" xfId="0" applyAlignment="1" applyBorder="1" applyFont="1">
      <alignment horizontal="left" readingOrder="0" shrinkToFit="0" vertical="center" wrapText="1"/>
    </xf>
    <xf borderId="27" fillId="0" fontId="1" numFmtId="165" xfId="0" applyAlignment="1" applyBorder="1" applyFont="1" applyNumberFormat="1">
      <alignment horizontal="left" readingOrder="0" shrinkToFit="0" vertical="center" wrapText="0"/>
    </xf>
    <xf borderId="27" fillId="0" fontId="1" numFmtId="166" xfId="0" applyAlignment="1" applyBorder="1" applyFont="1" applyNumberFormat="1">
      <alignment horizontal="left" readingOrder="0" shrinkToFit="0" vertical="center" wrapText="0"/>
    </xf>
    <xf borderId="27" fillId="0" fontId="1" numFmtId="0" xfId="0" applyAlignment="1" applyBorder="1" applyFont="1">
      <alignment horizontal="left" readingOrder="0" shrinkToFit="0" vertical="center" wrapText="0"/>
    </xf>
    <xf borderId="28" fillId="0" fontId="1" numFmtId="0" xfId="0" applyAlignment="1" applyBorder="1" applyFont="1">
      <alignment horizontal="left" readingOrder="0" shrinkToFit="0" vertical="center" wrapText="1"/>
    </xf>
    <xf borderId="0" fillId="2" fontId="31" numFmtId="165" xfId="0" applyAlignment="1" applyFont="1" applyNumberFormat="1">
      <alignment horizontal="left" readingOrder="0"/>
    </xf>
    <xf quotePrefix="1" borderId="27" fillId="0" fontId="1" numFmtId="0" xfId="0" applyAlignment="1" applyBorder="1" applyFont="1">
      <alignment horizontal="left" readingOrder="0" shrinkToFit="0" vertical="center" wrapText="0"/>
    </xf>
    <xf borderId="0" fillId="2" fontId="2" numFmtId="166" xfId="0" applyAlignment="1" applyFont="1" applyNumberFormat="1">
      <alignment horizontal="left" readingOrder="0"/>
    </xf>
    <xf borderId="27" fillId="0" fontId="1" numFmtId="167" xfId="0" applyAlignment="1" applyBorder="1" applyFont="1" applyNumberFormat="1">
      <alignment horizontal="left" readingOrder="0" shrinkToFit="0" vertical="center" wrapText="0"/>
    </xf>
    <xf borderId="0" fillId="2" fontId="2" numFmtId="165" xfId="0" applyAlignment="1" applyFont="1" applyNumberFormat="1">
      <alignment horizontal="left" readingOrder="0"/>
    </xf>
    <xf borderId="27" fillId="0" fontId="1" numFmtId="165" xfId="0" applyAlignment="1" applyBorder="1" applyFont="1" applyNumberFormat="1">
      <alignment horizontal="left"/>
    </xf>
    <xf borderId="18" fillId="0" fontId="1" numFmtId="165" xfId="0" applyAlignment="1" applyBorder="1" applyFont="1" applyNumberFormat="1">
      <alignment horizontal="left"/>
    </xf>
    <xf borderId="27" fillId="0" fontId="1" numFmtId="164" xfId="0" applyAlignment="1" applyBorder="1" applyFont="1" applyNumberFormat="1">
      <alignment horizontal="left" readingOrder="0" shrinkToFit="0" vertical="center" wrapText="0"/>
    </xf>
    <xf borderId="0" fillId="0" fontId="21" numFmtId="0" xfId="0" applyAlignment="1" applyFont="1">
      <alignment horizontal="left" readingOrder="0"/>
    </xf>
    <xf borderId="0" fillId="3" fontId="32" numFmtId="165" xfId="0" applyAlignment="1" applyFont="1" applyNumberFormat="1">
      <alignment horizontal="left" readingOrder="0"/>
    </xf>
    <xf borderId="0" fillId="3" fontId="22" numFmtId="166" xfId="0" applyAlignment="1" applyFont="1" applyNumberFormat="1">
      <alignment horizontal="left" readingOrder="0"/>
    </xf>
    <xf borderId="29" fillId="0" fontId="2" numFmtId="0" xfId="0" applyAlignment="1" applyBorder="1" applyFont="1">
      <alignment horizontal="left" readingOrder="0"/>
    </xf>
    <xf borderId="27" fillId="0" fontId="1" numFmtId="0" xfId="0" applyAlignment="1" applyBorder="1" applyFont="1">
      <alignment horizontal="left"/>
    </xf>
    <xf borderId="30" fillId="0" fontId="1" numFmtId="0" xfId="0" applyAlignment="1" applyBorder="1" applyFont="1">
      <alignment horizontal="left" readingOrder="0"/>
    </xf>
    <xf borderId="30" fillId="0" fontId="1" numFmtId="0" xfId="0" applyAlignment="1" applyBorder="1" applyFont="1">
      <alignment horizontal="left" shrinkToFit="0" wrapText="1"/>
    </xf>
    <xf borderId="30" fillId="0" fontId="1" numFmtId="165" xfId="0" applyAlignment="1" applyBorder="1" applyFont="1" applyNumberFormat="1">
      <alignment horizontal="left"/>
    </xf>
    <xf borderId="30" fillId="0" fontId="1" numFmtId="166" xfId="0" applyAlignment="1" applyBorder="1" applyFont="1" applyNumberFormat="1">
      <alignment horizontal="left" readingOrder="0"/>
    </xf>
    <xf borderId="30" fillId="0" fontId="1" numFmtId="0" xfId="0" applyAlignment="1" applyBorder="1" applyFont="1">
      <alignment horizontal="left"/>
    </xf>
    <xf borderId="31" fillId="0" fontId="1" numFmtId="0" xfId="0" applyAlignment="1" applyBorder="1" applyFont="1">
      <alignment horizontal="left" shrinkToFit="0" wrapText="1"/>
    </xf>
    <xf borderId="27" fillId="0" fontId="1" numFmtId="0" xfId="0" applyAlignment="1" applyBorder="1" applyFont="1">
      <alignment horizontal="center" shrinkToFit="0" vertical="center" wrapText="0"/>
    </xf>
    <xf borderId="27" fillId="0" fontId="1" numFmtId="0" xfId="0" applyAlignment="1" applyBorder="1" applyFont="1">
      <alignment horizontal="left" shrinkToFit="0" vertical="center" wrapText="0"/>
    </xf>
    <xf borderId="27" fillId="0" fontId="1" numFmtId="166" xfId="0" applyAlignment="1" applyBorder="1" applyFont="1" applyNumberFormat="1">
      <alignment shrinkToFit="0" vertical="center" wrapText="0"/>
    </xf>
    <xf borderId="32" fillId="0" fontId="1" numFmtId="0" xfId="0" applyAlignment="1" applyBorder="1" applyFont="1">
      <alignment shrinkToFit="0" vertical="center" wrapText="0"/>
    </xf>
    <xf borderId="33" fillId="0" fontId="1" numFmtId="0" xfId="0" applyAlignment="1" applyBorder="1" applyFont="1">
      <alignment horizontal="center" shrinkToFit="0" vertical="center" wrapText="0"/>
    </xf>
    <xf borderId="33" fillId="0" fontId="1" numFmtId="0" xfId="0" applyAlignment="1" applyBorder="1" applyFont="1">
      <alignment horizontal="left" shrinkToFit="0" vertical="center" wrapText="0"/>
    </xf>
    <xf borderId="33" fillId="0" fontId="1" numFmtId="166" xfId="0" applyAlignment="1" applyBorder="1" applyFont="1" applyNumberFormat="1">
      <alignment shrinkToFit="0" vertical="center" wrapText="0"/>
    </xf>
    <xf borderId="0" fillId="0" fontId="21" numFmtId="0" xfId="0" applyAlignment="1" applyFont="1">
      <alignment shrinkToFit="0" vertical="bottom" wrapText="0"/>
    </xf>
    <xf borderId="23" fillId="2" fontId="3" numFmtId="0" xfId="0" applyAlignment="1" applyBorder="1" applyFont="1">
      <alignment shrinkToFit="0" vertical="bottom" wrapText="0"/>
    </xf>
    <xf borderId="25" fillId="2" fontId="3" numFmtId="0" xfId="0" applyAlignment="1" applyBorder="1" applyFont="1">
      <alignment shrinkToFit="0" vertical="bottom" wrapText="0"/>
    </xf>
    <xf borderId="0" fillId="2" fontId="20" numFmtId="165" xfId="0" applyAlignment="1" applyFont="1" applyNumberFormat="1">
      <alignment horizontal="left" readingOrder="0"/>
    </xf>
    <xf borderId="27" fillId="0" fontId="1" numFmtId="166" xfId="0" applyAlignment="1" applyBorder="1" applyFont="1" applyNumberFormat="1">
      <alignment readingOrder="0" shrinkToFit="0" vertical="center" wrapText="0"/>
    </xf>
    <xf borderId="0" fillId="2" fontId="23" numFmtId="165" xfId="0" applyAlignment="1" applyFont="1" applyNumberFormat="1">
      <alignment horizontal="left" readingOrder="0"/>
    </xf>
    <xf borderId="27" fillId="0" fontId="1" numFmtId="164" xfId="0" applyAlignment="1" applyBorder="1" applyFont="1" applyNumberFormat="1">
      <alignment readingOrder="0" shrinkToFit="0" vertical="center" wrapText="0"/>
    </xf>
    <xf borderId="0" fillId="3" fontId="22" numFmtId="165" xfId="0" applyAlignment="1" applyFont="1" applyNumberFormat="1">
      <alignment horizontal="left" readingOrder="0"/>
    </xf>
    <xf borderId="0" fillId="3" fontId="22" numFmtId="166" xfId="0" applyAlignment="1" applyFont="1" applyNumberFormat="1">
      <alignment readingOrder="0"/>
    </xf>
    <xf borderId="0" fillId="0" fontId="2" numFmtId="0" xfId="0" applyAlignment="1" applyFont="1">
      <alignment readingOrder="0"/>
    </xf>
    <xf borderId="26" fillId="0" fontId="1" numFmtId="0" xfId="0" applyAlignment="1" applyBorder="1" applyFont="1">
      <alignment shrinkToFit="0" vertical="bottom" wrapText="0"/>
    </xf>
    <xf borderId="27" fillId="0" fontId="1" numFmtId="0" xfId="0" applyAlignment="1" applyBorder="1" applyFont="1">
      <alignment shrinkToFit="0" vertical="center" wrapText="0"/>
    </xf>
    <xf borderId="28" fillId="0" fontId="1" numFmtId="0" xfId="0" applyAlignment="1" applyBorder="1" applyFont="1">
      <alignment shrinkToFit="0" vertical="center" wrapText="0"/>
    </xf>
    <xf borderId="33" fillId="0" fontId="1" numFmtId="0" xfId="0" applyAlignment="1" applyBorder="1" applyFont="1">
      <alignment shrinkToFit="0" vertical="center" wrapText="0"/>
    </xf>
    <xf borderId="34" fillId="0" fontId="1" numFmtId="0" xfId="0" applyAlignment="1" applyBorder="1" applyFont="1">
      <alignment shrinkToFit="0" vertical="center" wrapText="0"/>
    </xf>
    <xf borderId="7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0" fillId="0" fontId="33" numFmtId="0" xfId="0" applyAlignment="1" applyFont="1">
      <alignment shrinkToFit="0" vertical="bottom" wrapText="0"/>
    </xf>
    <xf borderId="0" fillId="2" fontId="34" numFmtId="165" xfId="0" applyAlignment="1" applyFont="1" applyNumberFormat="1">
      <alignment readingOrder="0"/>
    </xf>
    <xf borderId="27" fillId="0" fontId="1" numFmtId="166" xfId="0" applyAlignment="1" applyBorder="1" applyFont="1" applyNumberFormat="1">
      <alignment readingOrder="0" shrinkToFit="0" vertical="center" wrapText="1"/>
    </xf>
    <xf borderId="27" fillId="0" fontId="1" numFmtId="165" xfId="0" applyAlignment="1" applyBorder="1" applyFont="1" applyNumberFormat="1">
      <alignment horizontal="left" readingOrder="0" shrinkToFit="0" vertical="center" wrapText="1"/>
    </xf>
    <xf borderId="27" fillId="0" fontId="1" numFmtId="164" xfId="0" applyAlignment="1" applyBorder="1" applyFont="1" applyNumberFormat="1">
      <alignment readingOrder="0" shrinkToFit="0" vertical="center" wrapText="1"/>
    </xf>
    <xf borderId="0" fillId="3" fontId="22" numFmtId="165" xfId="0" applyAlignment="1" applyFont="1" applyNumberFormat="1">
      <alignment readingOrder="0"/>
    </xf>
    <xf borderId="30" fillId="0" fontId="1" numFmtId="165" xfId="0" applyBorder="1" applyFont="1" applyNumberFormat="1"/>
    <xf borderId="27" fillId="0" fontId="1" numFmtId="165" xfId="0" applyAlignment="1" applyBorder="1" applyFont="1" applyNumberFormat="1">
      <alignment horizontal="left" shrinkToFit="0" vertical="center" wrapText="1"/>
    </xf>
    <xf borderId="13" fillId="0" fontId="18" numFmtId="0" xfId="0" applyAlignment="1" applyBorder="1" applyFont="1">
      <alignment shrinkToFit="0" vertical="bottom" wrapText="0"/>
    </xf>
    <xf borderId="0" fillId="0" fontId="10" numFmtId="0" xfId="0" applyAlignment="1" applyFont="1">
      <alignment shrinkToFit="0" vertical="bottom" wrapText="0"/>
    </xf>
    <xf borderId="0" fillId="0" fontId="13" numFmtId="0" xfId="0" applyAlignment="1" applyFont="1">
      <alignment shrinkToFit="0" vertical="bottom" wrapText="0"/>
    </xf>
    <xf borderId="0" fillId="0" fontId="30" numFmtId="0" xfId="0" applyAlignment="1" applyFont="1">
      <alignment shrinkToFit="0" vertical="bottom" wrapText="0"/>
    </xf>
    <xf borderId="0" fillId="0" fontId="15" numFmtId="0" xfId="0" applyAlignment="1" applyFont="1">
      <alignment readingOrder="0" shrinkToFit="0" vertical="bottom" wrapText="0"/>
    </xf>
    <xf borderId="0" fillId="0" fontId="35" numFmtId="0" xfId="0" applyAlignment="1" applyFont="1">
      <alignment shrinkToFit="0" vertical="bottom" wrapText="0"/>
    </xf>
    <xf borderId="24" fillId="2" fontId="3" numFmtId="0" xfId="0" applyAlignment="1" applyBorder="1" applyFont="1">
      <alignment horizontal="center" shrinkToFit="0" vertical="bottom" wrapText="0"/>
    </xf>
    <xf borderId="27" fillId="0" fontId="1" numFmtId="0" xfId="0" applyAlignment="1" applyBorder="1" applyFont="1">
      <alignment horizontal="center" readingOrder="0" shrinkToFit="0" vertical="bottom" wrapText="0"/>
    </xf>
    <xf borderId="0" fillId="2" fontId="13" numFmtId="165" xfId="0" applyAlignment="1" applyFont="1" applyNumberFormat="1">
      <alignment horizontal="left" readingOrder="0"/>
    </xf>
    <xf borderId="27" fillId="0" fontId="3" numFmtId="0" xfId="0" applyAlignment="1" applyBorder="1" applyFont="1">
      <alignment horizontal="center" readingOrder="0" shrinkToFit="0" vertical="bottom" wrapText="0"/>
    </xf>
    <xf borderId="7" fillId="0" fontId="1" numFmtId="0" xfId="0" applyAlignment="1" applyBorder="1" applyFont="1">
      <alignment horizontal="center" shrinkToFit="0" vertical="bottom" wrapText="0"/>
    </xf>
    <xf borderId="7" fillId="0" fontId="1" numFmtId="0" xfId="0" applyAlignment="1" applyBorder="1" applyFont="1">
      <alignment shrinkToFit="0" vertical="bottom" wrapText="0"/>
    </xf>
    <xf borderId="7" fillId="0" fontId="1" numFmtId="0" xfId="0" applyAlignment="1" applyBorder="1" applyFont="1">
      <alignment horizontal="left" shrinkToFit="0" vertical="bottom" wrapText="0"/>
    </xf>
    <xf borderId="7" fillId="0" fontId="1" numFmtId="166" xfId="0" applyAlignment="1" applyBorder="1" applyFont="1" applyNumberFormat="1">
      <alignment shrinkToFit="0" vertical="bottom" wrapText="0"/>
    </xf>
    <xf borderId="8" fillId="0" fontId="1" numFmtId="0" xfId="0" applyAlignment="1" applyBorder="1" applyFont="1">
      <alignment shrinkToFit="0" vertical="bottom" wrapText="0"/>
    </xf>
    <xf borderId="0" fillId="0" fontId="15" numFmtId="0" xfId="0" applyAlignment="1" applyFont="1">
      <alignment shrinkToFit="0" vertical="bottom" wrapText="0"/>
    </xf>
    <xf borderId="15" fillId="2" fontId="8" numFmtId="0" xfId="0" applyAlignment="1" applyBorder="1" applyFont="1">
      <alignment shrinkToFit="0" vertical="bottom" wrapText="0"/>
    </xf>
    <xf borderId="15" fillId="2" fontId="8" numFmtId="0" xfId="0" applyAlignment="1" applyBorder="1" applyFont="1">
      <alignment horizontal="center" shrinkToFit="0" vertical="bottom" wrapText="0"/>
    </xf>
    <xf borderId="35" fillId="2" fontId="8" numFmtId="0" xfId="0" applyAlignment="1" applyBorder="1" applyFont="1">
      <alignment shrinkToFit="0" vertical="bottom" wrapText="0"/>
    </xf>
    <xf borderId="4" fillId="2" fontId="23" numFmtId="0" xfId="0" applyAlignment="1" applyBorder="1" applyFont="1">
      <alignment horizontal="left" readingOrder="0"/>
    </xf>
    <xf borderId="4" fillId="0" fontId="1" numFmtId="0" xfId="0" applyAlignment="1" applyBorder="1" applyFont="1">
      <alignment horizontal="left" shrinkToFit="0" vertical="bottom" wrapText="0"/>
    </xf>
    <xf borderId="7" fillId="0" fontId="1" numFmtId="166" xfId="0" applyAlignment="1" applyBorder="1" applyFont="1" applyNumberFormat="1">
      <alignment readingOrder="0" shrinkToFit="0" vertical="center" wrapText="0"/>
    </xf>
    <xf borderId="10" fillId="0" fontId="3" numFmtId="166" xfId="0" applyAlignment="1" applyBorder="1" applyFont="1" applyNumberFormat="1">
      <alignment readingOrder="0" shrinkToFit="0" vertical="bottom" wrapText="0"/>
    </xf>
    <xf borderId="0" fillId="0" fontId="28" numFmtId="0" xfId="0" applyAlignment="1" applyFont="1">
      <alignment shrinkToFit="0" vertical="bottom" wrapText="0"/>
    </xf>
    <xf borderId="1" fillId="2" fontId="24" numFmtId="0" xfId="0" applyAlignment="1" applyBorder="1" applyFont="1">
      <alignment horizontal="left" shrinkToFit="0" vertical="bottom" wrapText="0"/>
    </xf>
    <xf borderId="0" fillId="0" fontId="36" numFmtId="0" xfId="0" applyAlignment="1" applyFont="1">
      <alignment shrinkToFit="0" vertical="bottom" wrapText="0"/>
    </xf>
    <xf borderId="1" fillId="2" fontId="24" numFmtId="0" xfId="0" applyAlignment="1" applyBorder="1" applyFont="1">
      <alignment shrinkToFit="0" vertical="bottom" wrapText="0"/>
    </xf>
    <xf borderId="0" fillId="0" fontId="28" numFmtId="0" xfId="0" applyAlignment="1" applyFont="1">
      <alignment readingOrder="0" shrinkToFit="0" vertical="bottom" wrapText="0"/>
    </xf>
    <xf borderId="14" fillId="2" fontId="3" numFmtId="0" xfId="0" applyAlignment="1" applyBorder="1" applyFont="1">
      <alignment shrinkToFit="0" vertical="bottom" wrapText="0"/>
    </xf>
    <xf borderId="15" fillId="2" fontId="3" numFmtId="0" xfId="0" applyAlignment="1" applyBorder="1" applyFont="1">
      <alignment shrinkToFit="0" vertical="bottom" wrapText="0"/>
    </xf>
    <xf borderId="15" fillId="2" fontId="3" numFmtId="0" xfId="0" applyAlignment="1" applyBorder="1" applyFont="1">
      <alignment horizontal="center" shrinkToFit="0" vertical="bottom" wrapText="0"/>
    </xf>
    <xf borderId="35" fillId="2" fontId="3" numFmtId="0" xfId="0" applyAlignment="1" applyBorder="1" applyFont="1">
      <alignment shrinkToFit="0" vertical="bottom" wrapText="0"/>
    </xf>
    <xf borderId="4" fillId="0" fontId="1" numFmtId="166" xfId="0" applyAlignment="1" applyBorder="1" applyFont="1" applyNumberFormat="1">
      <alignment horizontal="left" readingOrder="0" shrinkToFit="0" vertical="center" wrapText="1"/>
    </xf>
    <xf borderId="4" fillId="0" fontId="1" numFmtId="165" xfId="0" applyAlignment="1" applyBorder="1" applyFont="1" applyNumberFormat="1">
      <alignment horizontal="left" readingOrder="0" shrinkToFit="0" vertical="center" wrapText="1"/>
    </xf>
    <xf borderId="4" fillId="0" fontId="3" numFmtId="0" xfId="0" applyAlignment="1" applyBorder="1" applyFont="1">
      <alignment horizontal="left" readingOrder="0" shrinkToFit="0" vertical="center" wrapText="1"/>
    </xf>
    <xf borderId="4" fillId="0" fontId="1" numFmtId="164" xfId="0" applyAlignment="1" applyBorder="1" applyFont="1" applyNumberFormat="1">
      <alignment horizontal="left" readingOrder="0" shrinkToFit="0" vertical="center" wrapText="1"/>
    </xf>
    <xf borderId="4" fillId="0" fontId="1" numFmtId="166" xfId="0" applyAlignment="1" applyBorder="1" applyFont="1" applyNumberFormat="1">
      <alignment horizontal="left" shrinkToFit="0" vertical="center" wrapText="1"/>
    </xf>
    <xf borderId="5" fillId="0" fontId="1" numFmtId="0" xfId="0" applyAlignment="1" applyBorder="1" applyFont="1">
      <alignment horizontal="left" shrinkToFit="0" vertical="center" wrapText="1"/>
    </xf>
    <xf borderId="20" fillId="0" fontId="1" numFmtId="0" xfId="0" applyAlignment="1" applyBorder="1" applyFont="1">
      <alignment shrinkToFit="0" vertical="center" wrapText="1"/>
    </xf>
    <xf borderId="21" fillId="0" fontId="1" numFmtId="0" xfId="0" applyAlignment="1" applyBorder="1" applyFont="1">
      <alignment horizontal="center" shrinkToFit="0" vertical="center" wrapText="1"/>
    </xf>
    <xf borderId="21" fillId="0" fontId="1" numFmtId="0" xfId="0" applyAlignment="1" applyBorder="1" applyFont="1">
      <alignment shrinkToFit="0" vertical="center" wrapText="1"/>
    </xf>
    <xf borderId="21" fillId="0" fontId="1" numFmtId="166" xfId="0" applyAlignment="1" applyBorder="1" applyFont="1" applyNumberFormat="1">
      <alignment shrinkToFit="0" vertical="center" wrapText="1"/>
    </xf>
    <xf borderId="22" fillId="0" fontId="1" numFmtId="0" xfId="0" applyAlignment="1" applyBorder="1" applyFont="1">
      <alignment shrinkToFit="0" vertical="center" wrapText="1"/>
    </xf>
    <xf borderId="0" fillId="0" fontId="37" numFmtId="0" xfId="0" applyAlignment="1" applyFont="1">
      <alignment shrinkToFit="0" vertical="bottom" wrapText="0"/>
    </xf>
    <xf borderId="0" fillId="0" fontId="38" numFmtId="0" xfId="0" applyAlignment="1" applyFont="1">
      <alignment shrinkToFit="0" vertical="bottom" wrapText="0"/>
    </xf>
    <xf borderId="0" fillId="0" fontId="37" numFmtId="0" xfId="0" applyAlignment="1" applyFont="1">
      <alignment horizontal="right" shrinkToFit="0" vertical="bottom" wrapText="0"/>
    </xf>
    <xf borderId="0" fillId="0" fontId="37" numFmtId="166" xfId="0" applyAlignment="1" applyFont="1" applyNumberFormat="1">
      <alignment shrinkToFit="0" vertical="bottom" wrapText="0"/>
    </xf>
    <xf borderId="12" fillId="0" fontId="37" numFmtId="0" xfId="0" applyAlignment="1" applyBorder="1" applyFont="1">
      <alignment shrinkToFit="0" vertical="bottom" wrapText="0"/>
    </xf>
    <xf borderId="13" fillId="0" fontId="37" numFmtId="0" xfId="0" applyAlignment="1" applyBorder="1" applyFont="1">
      <alignment shrinkToFit="0" vertical="bottom" wrapText="0"/>
    </xf>
  </cellXfs>
  <cellStyles count="1">
    <cellStyle xfId="0" name="Normal" builtinId="0"/>
  </cellStyles>
  <dxfs count="1">
    <dxf>
      <font>
        <color rgb="FFFFFFFF"/>
      </font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69696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15.75"/>
    <col customWidth="1" min="2" max="2" width="2.63"/>
    <col customWidth="1" min="3" max="3" width="3.38"/>
    <col customWidth="1" min="4" max="4" width="2.63"/>
    <col customWidth="1" min="5" max="5" width="3.25"/>
    <col customWidth="1" min="6" max="6" width="16.13"/>
    <col customWidth="1" min="7" max="7" width="37.5"/>
    <col customWidth="1" min="8" max="8" width="16.88"/>
    <col customWidth="1" min="9" max="9" width="8.13"/>
    <col customWidth="1" min="10" max="10" width="5.25"/>
    <col customWidth="1" min="11" max="11" width="13.88"/>
    <col customWidth="1" min="12" max="12" width="12.63"/>
    <col customWidth="1" min="13" max="26" width="7.0"/>
  </cols>
  <sheetData>
    <row r="1" ht="11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1.25" customHeight="1">
      <c r="A2" s="3" t="s">
        <v>1</v>
      </c>
      <c r="B2" s="4"/>
      <c r="C2" s="2"/>
      <c r="D2" s="2"/>
      <c r="E2" s="2"/>
      <c r="F2" s="5"/>
      <c r="G2" s="5" t="s">
        <v>2</v>
      </c>
      <c r="H2" s="5" t="s">
        <v>3</v>
      </c>
      <c r="I2" s="4"/>
      <c r="J2" s="6"/>
      <c r="K2" s="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8" t="s">
        <v>4</v>
      </c>
      <c r="B3" s="9"/>
      <c r="C3" s="10"/>
      <c r="D3" s="10"/>
      <c r="E3" s="10"/>
      <c r="F3" s="11"/>
      <c r="G3" s="11"/>
      <c r="H3" s="12"/>
      <c r="I3" s="11"/>
      <c r="J3" s="13"/>
      <c r="K3" s="11"/>
      <c r="L3" s="14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30.0" customHeight="1">
      <c r="A4" s="16" t="s">
        <v>5</v>
      </c>
      <c r="B4" s="17" t="s">
        <v>6</v>
      </c>
      <c r="C4" s="18" t="s">
        <v>7</v>
      </c>
      <c r="D4" s="18" t="s">
        <v>8</v>
      </c>
      <c r="E4" s="18" t="s">
        <v>9</v>
      </c>
      <c r="F4" s="19" t="s">
        <v>10</v>
      </c>
      <c r="G4" s="19" t="s">
        <v>11</v>
      </c>
      <c r="H4" s="20"/>
      <c r="I4" s="19" t="s">
        <v>12</v>
      </c>
      <c r="J4" s="21" t="s">
        <v>13</v>
      </c>
      <c r="K4" s="22" t="s">
        <v>14</v>
      </c>
      <c r="L4" s="14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21.75" customHeight="1">
      <c r="A5" s="23" t="s">
        <v>15</v>
      </c>
      <c r="B5" s="24"/>
      <c r="C5" s="24"/>
      <c r="D5" s="24"/>
      <c r="E5" s="24"/>
      <c r="F5" s="25"/>
      <c r="G5" s="25"/>
      <c r="H5" s="26"/>
      <c r="I5" s="27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75" customHeight="1">
      <c r="A6" s="23" t="s">
        <v>16</v>
      </c>
      <c r="B6" s="24"/>
      <c r="C6" s="24"/>
      <c r="D6" s="24"/>
      <c r="E6" s="24"/>
      <c r="F6" s="29"/>
      <c r="G6" s="29"/>
      <c r="H6" s="30"/>
      <c r="I6" s="31"/>
      <c r="J6" s="24"/>
      <c r="K6" s="28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75" customHeight="1">
      <c r="A7" s="23" t="s">
        <v>17</v>
      </c>
      <c r="B7" s="24"/>
      <c r="C7" s="24"/>
      <c r="D7" s="24"/>
      <c r="E7" s="24"/>
      <c r="F7" s="29"/>
      <c r="G7" s="29"/>
      <c r="H7" s="32"/>
      <c r="I7" s="31"/>
      <c r="J7" s="24"/>
      <c r="K7" s="28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75" customHeight="1">
      <c r="A8" s="23" t="s">
        <v>18</v>
      </c>
      <c r="B8" s="24"/>
      <c r="C8" s="24"/>
      <c r="D8" s="24"/>
      <c r="E8" s="24"/>
      <c r="F8" s="29"/>
      <c r="G8" s="29"/>
      <c r="H8" s="32"/>
      <c r="I8" s="31"/>
      <c r="J8" s="24"/>
      <c r="K8" s="28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75" customHeight="1">
      <c r="A9" s="23" t="s">
        <v>19</v>
      </c>
      <c r="B9" s="24"/>
      <c r="C9" s="24"/>
      <c r="D9" s="24"/>
      <c r="E9" s="24"/>
      <c r="F9" s="29"/>
      <c r="G9" s="29"/>
      <c r="H9" s="32"/>
      <c r="I9" s="31"/>
      <c r="J9" s="24"/>
      <c r="K9" s="28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75" customHeight="1">
      <c r="A10" s="23" t="s">
        <v>20</v>
      </c>
      <c r="B10" s="24"/>
      <c r="C10" s="24"/>
      <c r="D10" s="24"/>
      <c r="E10" s="24"/>
      <c r="F10" s="29"/>
      <c r="G10" s="29"/>
      <c r="H10" s="32"/>
      <c r="I10" s="33"/>
      <c r="J10" s="24"/>
      <c r="K10" s="28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2.5" customHeight="1">
      <c r="A11" s="23" t="s">
        <v>21</v>
      </c>
      <c r="B11" s="34"/>
      <c r="C11" s="34"/>
      <c r="D11" s="34"/>
      <c r="E11" s="34"/>
      <c r="F11" s="29"/>
      <c r="G11" s="29"/>
      <c r="H11" s="35"/>
      <c r="I11" s="36"/>
      <c r="J11" s="24"/>
      <c r="K11" s="2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75" customHeight="1">
      <c r="A12" s="23" t="s">
        <v>22</v>
      </c>
      <c r="B12" s="34"/>
      <c r="C12" s="34"/>
      <c r="D12" s="34"/>
      <c r="E12" s="34"/>
      <c r="F12" s="29"/>
      <c r="G12" s="29"/>
      <c r="H12" s="35"/>
      <c r="I12" s="36"/>
      <c r="J12" s="24"/>
      <c r="K12" s="28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75" customHeight="1">
      <c r="A13" s="23" t="s">
        <v>23</v>
      </c>
      <c r="B13" s="24"/>
      <c r="C13" s="24"/>
      <c r="D13" s="24"/>
      <c r="E13" s="24"/>
      <c r="F13" s="29"/>
      <c r="G13" s="29"/>
      <c r="H13" s="32"/>
      <c r="I13" s="36"/>
      <c r="J13" s="24"/>
      <c r="K13" s="2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75" customHeight="1">
      <c r="A14" s="23" t="s">
        <v>24</v>
      </c>
      <c r="B14" s="24"/>
      <c r="C14" s="24"/>
      <c r="D14" s="24"/>
      <c r="E14" s="24"/>
      <c r="F14" s="37"/>
      <c r="G14" s="37"/>
      <c r="H14" s="38"/>
      <c r="I14" s="39"/>
      <c r="J14" s="24"/>
      <c r="K14" s="40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34.5" customHeight="1">
      <c r="A15" s="41" t="s">
        <v>25</v>
      </c>
      <c r="B15" s="42"/>
      <c r="C15" s="43"/>
      <c r="D15" s="43"/>
      <c r="E15" s="43"/>
      <c r="F15" s="44"/>
      <c r="G15" s="44"/>
      <c r="H15" s="45"/>
      <c r="I15" s="46"/>
      <c r="J15" s="42"/>
      <c r="K15" s="47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ht="52.5" customHeight="1">
      <c r="A16" s="23" t="s">
        <v>26</v>
      </c>
      <c r="B16" s="24"/>
      <c r="C16" s="24"/>
      <c r="D16" s="24"/>
      <c r="E16" s="24"/>
      <c r="F16" s="29"/>
      <c r="G16" s="29"/>
      <c r="H16" s="32"/>
      <c r="I16" s="36"/>
      <c r="J16" s="24"/>
      <c r="K16" s="28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75" customHeight="1">
      <c r="A17" s="23" t="s">
        <v>27</v>
      </c>
      <c r="B17" s="24"/>
      <c r="C17" s="24"/>
      <c r="D17" s="24"/>
      <c r="E17" s="24"/>
      <c r="F17" s="29"/>
      <c r="G17" s="29"/>
      <c r="H17" s="32"/>
      <c r="I17" s="31"/>
      <c r="J17" s="24"/>
      <c r="K17" s="2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49" t="s">
        <v>28</v>
      </c>
      <c r="B18" s="50"/>
      <c r="C18" s="50"/>
      <c r="D18" s="50"/>
      <c r="E18" s="50"/>
      <c r="F18" s="51"/>
      <c r="G18" s="51"/>
      <c r="H18" s="52"/>
      <c r="I18" s="53"/>
      <c r="J18" s="50"/>
      <c r="K18" s="5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49" t="s">
        <v>29</v>
      </c>
      <c r="B19" s="50"/>
      <c r="C19" s="50"/>
      <c r="D19" s="50"/>
      <c r="E19" s="50"/>
      <c r="F19" s="51"/>
      <c r="G19" s="51"/>
      <c r="H19" s="52"/>
      <c r="I19" s="53"/>
      <c r="J19" s="50"/>
      <c r="K19" s="5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8.0" customHeight="1">
      <c r="A20" s="55" t="s">
        <v>30</v>
      </c>
      <c r="B20" s="56"/>
      <c r="C20" s="56"/>
      <c r="D20" s="56"/>
      <c r="E20" s="56"/>
      <c r="F20" s="57"/>
      <c r="G20" s="57"/>
      <c r="H20" s="58"/>
      <c r="I20" s="59"/>
      <c r="J20" s="56"/>
      <c r="K20" s="6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8.0" customHeight="1">
      <c r="A21" s="61" t="s">
        <v>31</v>
      </c>
      <c r="B21" s="62"/>
      <c r="C21" s="62"/>
      <c r="D21" s="62"/>
      <c r="E21" s="62"/>
      <c r="F21" s="63"/>
      <c r="G21" s="63"/>
      <c r="H21" s="64"/>
      <c r="I21" s="65"/>
      <c r="J21" s="62"/>
      <c r="K21" s="6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8.0" customHeight="1">
      <c r="A22" s="1"/>
      <c r="B22" s="2"/>
      <c r="C22" s="2"/>
      <c r="D22" s="2"/>
      <c r="E22" s="2"/>
      <c r="F22" s="2"/>
      <c r="G22" s="2"/>
      <c r="H22" s="67"/>
      <c r="I22" s="68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2"/>
      <c r="B23" s="2"/>
      <c r="C23" s="2"/>
      <c r="D23" s="2"/>
      <c r="E23" s="2"/>
      <c r="F23" s="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0" customHeight="1">
      <c r="A24" s="69"/>
      <c r="B24" s="69"/>
      <c r="C24" s="69"/>
      <c r="D24" s="69"/>
      <c r="E24" s="2"/>
      <c r="F24" s="2"/>
      <c r="G24" s="69"/>
      <c r="H24" s="2"/>
      <c r="I24" s="70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0" customHeight="1">
      <c r="A25" s="69"/>
      <c r="B25" s="69"/>
      <c r="C25" s="69"/>
      <c r="D25" s="69"/>
      <c r="E25" s="2"/>
      <c r="F25" s="2"/>
      <c r="G25" s="6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0" customHeight="1">
      <c r="A26" s="71"/>
      <c r="B26" s="71"/>
      <c r="C26" s="71"/>
      <c r="D26" s="71"/>
      <c r="E26" s="2"/>
      <c r="F26" s="2"/>
      <c r="G26" s="7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0" customHeight="1">
      <c r="A27" s="71"/>
      <c r="B27" s="71"/>
      <c r="C27" s="71"/>
      <c r="D27" s="71"/>
      <c r="E27" s="2"/>
      <c r="F27" s="2"/>
      <c r="G27" s="7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0" customHeight="1">
      <c r="A28" s="71"/>
      <c r="B28" s="71"/>
      <c r="C28" s="71"/>
      <c r="D28" s="71"/>
      <c r="E28" s="2"/>
      <c r="F28" s="2"/>
      <c r="G28" s="7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0" customHeight="1">
      <c r="A29" s="71"/>
      <c r="B29" s="71"/>
      <c r="C29" s="71"/>
      <c r="D29" s="71"/>
      <c r="E29" s="2"/>
      <c r="F29" s="2"/>
      <c r="G29" s="7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I21">
    <cfRule type="cellIs" dxfId="0" priority="1" operator="greaterThan">
      <formula>I22</formula>
    </cfRule>
  </conditionalFormatting>
  <printOptions/>
  <pageMargins bottom="0.19685039370078738" footer="0.0" header="0.0" left="0.25" right="0.0" top="0.19685039370078738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69696"/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15.75"/>
    <col customWidth="1" min="2" max="5" width="3.25"/>
    <col customWidth="1" min="6" max="6" width="22.63"/>
    <col customWidth="1" min="7" max="7" width="35.38"/>
    <col customWidth="1" min="8" max="8" width="15.63"/>
    <col customWidth="1" min="9" max="9" width="7.0"/>
    <col customWidth="1" min="10" max="10" width="4.5"/>
    <col customWidth="1" min="11" max="11" width="14.13"/>
    <col customWidth="1" min="12" max="13" width="12.63"/>
    <col customWidth="1" min="14" max="27" width="7.0"/>
  </cols>
  <sheetData>
    <row r="1" ht="12.75" customHeight="1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ht="12.75" customHeight="1">
      <c r="A2" s="74" t="s">
        <v>1</v>
      </c>
      <c r="B2" s="75"/>
      <c r="F2" s="76"/>
      <c r="G2" s="77" t="s">
        <v>32</v>
      </c>
      <c r="H2" s="77" t="s">
        <v>3</v>
      </c>
      <c r="I2" s="75" t="s">
        <v>33</v>
      </c>
      <c r="J2" s="78" t="s">
        <v>34</v>
      </c>
    </row>
    <row r="3" ht="34.5" customHeight="1">
      <c r="A3" s="79" t="s">
        <v>35</v>
      </c>
      <c r="B3" s="10"/>
      <c r="C3" s="10"/>
      <c r="D3" s="10"/>
      <c r="E3" s="10"/>
      <c r="F3" s="80"/>
      <c r="G3" s="80"/>
      <c r="H3" s="80"/>
      <c r="I3" s="80"/>
      <c r="J3" s="81"/>
      <c r="K3" s="80"/>
      <c r="L3" s="14"/>
      <c r="M3" s="14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ht="90.0" customHeight="1">
      <c r="A4" s="82" t="s">
        <v>5</v>
      </c>
      <c r="B4" s="83" t="s">
        <v>36</v>
      </c>
      <c r="C4" s="83" t="s">
        <v>37</v>
      </c>
      <c r="D4" s="83" t="s">
        <v>38</v>
      </c>
      <c r="E4" s="83" t="s">
        <v>39</v>
      </c>
      <c r="F4" s="84" t="s">
        <v>10</v>
      </c>
      <c r="G4" s="84" t="s">
        <v>11</v>
      </c>
      <c r="H4" s="84" t="s">
        <v>40</v>
      </c>
      <c r="I4" s="84" t="s">
        <v>12</v>
      </c>
      <c r="J4" s="85" t="s">
        <v>13</v>
      </c>
      <c r="K4" s="86" t="s">
        <v>14</v>
      </c>
      <c r="L4" s="14"/>
      <c r="M4" s="14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ht="26.25" customHeight="1">
      <c r="A5" s="52" t="s">
        <v>15</v>
      </c>
      <c r="B5" s="87" t="s">
        <v>41</v>
      </c>
      <c r="C5" s="87" t="s">
        <v>42</v>
      </c>
      <c r="D5" s="87" t="s">
        <v>43</v>
      </c>
      <c r="E5" s="87" t="s">
        <v>43</v>
      </c>
      <c r="F5" s="88" t="s">
        <v>44</v>
      </c>
      <c r="G5" s="88" t="s">
        <v>45</v>
      </c>
      <c r="H5" s="26">
        <v>9.788808323705E12</v>
      </c>
      <c r="I5" s="89">
        <v>23.4</v>
      </c>
      <c r="J5" s="90" t="s">
        <v>46</v>
      </c>
      <c r="K5" s="91" t="s">
        <v>47</v>
      </c>
      <c r="L5" s="92"/>
      <c r="M5" s="9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ht="48.0" customHeight="1">
      <c r="A6" s="52" t="s">
        <v>16</v>
      </c>
      <c r="B6" s="87" t="s">
        <v>41</v>
      </c>
      <c r="C6" s="87" t="s">
        <v>43</v>
      </c>
      <c r="D6" s="87" t="s">
        <v>42</v>
      </c>
      <c r="E6" s="87" t="s">
        <v>43</v>
      </c>
      <c r="F6" s="93" t="s">
        <v>48</v>
      </c>
      <c r="G6" s="94" t="s">
        <v>49</v>
      </c>
      <c r="H6" s="95">
        <v>9.788853016584E12</v>
      </c>
      <c r="I6" s="96">
        <v>17.3</v>
      </c>
      <c r="J6" s="87">
        <v>2.0</v>
      </c>
      <c r="K6" s="97" t="s">
        <v>50</v>
      </c>
      <c r="L6" s="98"/>
      <c r="M6" s="98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ht="28.5" customHeight="1">
      <c r="A7" s="52" t="s">
        <v>17</v>
      </c>
      <c r="B7" s="87" t="s">
        <v>41</v>
      </c>
      <c r="C7" s="87" t="s">
        <v>43</v>
      </c>
      <c r="D7" s="87" t="s">
        <v>43</v>
      </c>
      <c r="E7" s="87" t="s">
        <v>43</v>
      </c>
      <c r="F7" s="93" t="s">
        <v>51</v>
      </c>
      <c r="G7" s="93" t="s">
        <v>52</v>
      </c>
      <c r="H7" s="99">
        <v>9.788808301505E12</v>
      </c>
      <c r="I7" s="96">
        <v>19.9</v>
      </c>
      <c r="J7" s="87">
        <v>2.0</v>
      </c>
      <c r="K7" s="97" t="s">
        <v>47</v>
      </c>
      <c r="L7" s="92"/>
      <c r="M7" s="9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ht="27.75" customHeight="1">
      <c r="A8" s="52" t="s">
        <v>18</v>
      </c>
      <c r="B8" s="87" t="s">
        <v>41</v>
      </c>
      <c r="C8" s="87" t="s">
        <v>43</v>
      </c>
      <c r="D8" s="87" t="s">
        <v>42</v>
      </c>
      <c r="E8" s="87" t="s">
        <v>43</v>
      </c>
      <c r="F8" s="93" t="s">
        <v>53</v>
      </c>
      <c r="G8" s="93" t="s">
        <v>54</v>
      </c>
      <c r="H8" s="99">
        <v>9.788808351388E12</v>
      </c>
      <c r="I8" s="96">
        <v>20.6</v>
      </c>
      <c r="J8" s="87">
        <v>2.0</v>
      </c>
      <c r="K8" s="97" t="s">
        <v>47</v>
      </c>
      <c r="L8" s="98"/>
      <c r="M8" s="98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ht="33.0" customHeight="1">
      <c r="A9" s="52" t="s">
        <v>19</v>
      </c>
      <c r="B9" s="87" t="s">
        <v>41</v>
      </c>
      <c r="C9" s="87" t="s">
        <v>43</v>
      </c>
      <c r="D9" s="87" t="s">
        <v>42</v>
      </c>
      <c r="E9" s="87" t="s">
        <v>43</v>
      </c>
      <c r="F9" s="93" t="s">
        <v>55</v>
      </c>
      <c r="G9" s="94" t="s">
        <v>56</v>
      </c>
      <c r="H9" s="100">
        <v>9.788808212504E12</v>
      </c>
      <c r="I9" s="96" t="s">
        <v>57</v>
      </c>
      <c r="J9" s="87">
        <v>2.0</v>
      </c>
      <c r="K9" s="97" t="s">
        <v>47</v>
      </c>
      <c r="L9" s="98"/>
      <c r="M9" s="98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ht="25.5" customHeight="1">
      <c r="A10" s="52" t="s">
        <v>20</v>
      </c>
      <c r="B10" s="87" t="s">
        <v>41</v>
      </c>
      <c r="C10" s="87" t="s">
        <v>43</v>
      </c>
      <c r="D10" s="87" t="s">
        <v>43</v>
      </c>
      <c r="E10" s="87" t="s">
        <v>43</v>
      </c>
      <c r="F10" s="93" t="s">
        <v>58</v>
      </c>
      <c r="G10" s="93" t="s">
        <v>59</v>
      </c>
      <c r="H10" s="100">
        <v>9.78882475574E12</v>
      </c>
      <c r="I10" s="96">
        <v>26.5</v>
      </c>
      <c r="J10" s="87" t="s">
        <v>46</v>
      </c>
      <c r="K10" s="97" t="s">
        <v>60</v>
      </c>
      <c r="L10" s="92"/>
      <c r="M10" s="9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ht="30.0" customHeight="1">
      <c r="A11" s="52" t="s">
        <v>21</v>
      </c>
      <c r="B11" s="87" t="s">
        <v>41</v>
      </c>
      <c r="C11" s="87" t="s">
        <v>43</v>
      </c>
      <c r="D11" s="87" t="s">
        <v>42</v>
      </c>
      <c r="E11" s="87" t="s">
        <v>43</v>
      </c>
      <c r="F11" s="93" t="s">
        <v>61</v>
      </c>
      <c r="G11" s="93" t="s">
        <v>62</v>
      </c>
      <c r="H11" s="99" t="s">
        <v>63</v>
      </c>
      <c r="I11" s="96">
        <v>14.1</v>
      </c>
      <c r="J11" s="87" t="s">
        <v>64</v>
      </c>
      <c r="K11" s="97" t="s">
        <v>65</v>
      </c>
      <c r="L11" s="98"/>
      <c r="M11" s="9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ht="21.75" customHeight="1">
      <c r="A12" s="52" t="s">
        <v>22</v>
      </c>
      <c r="B12" s="87" t="s">
        <v>41</v>
      </c>
      <c r="C12" s="87" t="s">
        <v>43</v>
      </c>
      <c r="D12" s="87" t="s">
        <v>42</v>
      </c>
      <c r="E12" s="87" t="s">
        <v>43</v>
      </c>
      <c r="F12" s="93" t="s">
        <v>61</v>
      </c>
      <c r="G12" s="93" t="s">
        <v>66</v>
      </c>
      <c r="H12" s="99" t="s">
        <v>67</v>
      </c>
      <c r="I12" s="96">
        <v>12.3</v>
      </c>
      <c r="J12" s="87" t="s">
        <v>64</v>
      </c>
      <c r="K12" s="97" t="s">
        <v>65</v>
      </c>
      <c r="L12" s="98"/>
      <c r="M12" s="98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21.75" customHeight="1">
      <c r="A13" s="52" t="s">
        <v>23</v>
      </c>
      <c r="B13" s="87" t="s">
        <v>41</v>
      </c>
      <c r="C13" s="87" t="s">
        <v>43</v>
      </c>
      <c r="D13" s="87" t="s">
        <v>43</v>
      </c>
      <c r="E13" s="87" t="s">
        <v>43</v>
      </c>
      <c r="F13" s="93" t="s">
        <v>68</v>
      </c>
      <c r="G13" s="93" t="s">
        <v>69</v>
      </c>
      <c r="H13" s="99">
        <v>9.788869414424E12</v>
      </c>
      <c r="I13" s="101">
        <v>34.95</v>
      </c>
      <c r="J13" s="87" t="s">
        <v>46</v>
      </c>
      <c r="K13" s="97" t="s">
        <v>70</v>
      </c>
      <c r="L13" s="98"/>
      <c r="M13" s="98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ht="21.75" customHeight="1">
      <c r="A14" s="52" t="s">
        <v>24</v>
      </c>
      <c r="B14" s="87" t="s">
        <v>41</v>
      </c>
      <c r="C14" s="87" t="s">
        <v>43</v>
      </c>
      <c r="D14" s="87" t="s">
        <v>43</v>
      </c>
      <c r="E14" s="87" t="s">
        <v>43</v>
      </c>
      <c r="F14" s="102" t="s">
        <v>71</v>
      </c>
      <c r="G14" s="102" t="s">
        <v>72</v>
      </c>
      <c r="H14" s="103" t="s">
        <v>73</v>
      </c>
      <c r="I14" s="104">
        <v>25.9</v>
      </c>
      <c r="J14" s="87" t="s">
        <v>46</v>
      </c>
      <c r="K14" s="105" t="s">
        <v>65</v>
      </c>
      <c r="L14" s="98"/>
      <c r="M14" s="98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ht="21.75" customHeight="1">
      <c r="A15" s="52" t="s">
        <v>25</v>
      </c>
      <c r="B15" s="106" t="s">
        <v>74</v>
      </c>
      <c r="C15" s="107" t="s">
        <v>43</v>
      </c>
      <c r="D15" s="107" t="s">
        <v>43</v>
      </c>
      <c r="E15" s="107" t="s">
        <v>43</v>
      </c>
      <c r="F15" s="108" t="s">
        <v>75</v>
      </c>
      <c r="G15" s="108" t="s">
        <v>76</v>
      </c>
      <c r="H15" s="109">
        <v>9.78883504695E12</v>
      </c>
      <c r="I15" s="110">
        <v>18.7</v>
      </c>
      <c r="J15" s="106" t="s">
        <v>46</v>
      </c>
      <c r="K15" s="111" t="s">
        <v>77</v>
      </c>
      <c r="L15" s="98"/>
      <c r="M15" s="98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ht="39.0" customHeight="1">
      <c r="A16" s="52" t="s">
        <v>26</v>
      </c>
      <c r="B16" s="87" t="s">
        <v>41</v>
      </c>
      <c r="C16" s="87" t="s">
        <v>43</v>
      </c>
      <c r="D16" s="87" t="s">
        <v>43</v>
      </c>
      <c r="E16" s="87" t="s">
        <v>43</v>
      </c>
      <c r="F16" s="93" t="s">
        <v>78</v>
      </c>
      <c r="G16" s="93" t="s">
        <v>79</v>
      </c>
      <c r="H16" s="99" t="s">
        <v>80</v>
      </c>
      <c r="I16" s="96">
        <v>33.0</v>
      </c>
      <c r="J16" s="87" t="s">
        <v>46</v>
      </c>
      <c r="K16" s="97" t="s">
        <v>65</v>
      </c>
      <c r="L16" s="98"/>
      <c r="M16" s="98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ht="21.75" customHeight="1">
      <c r="A17" s="52" t="s">
        <v>27</v>
      </c>
      <c r="B17" s="87" t="s">
        <v>41</v>
      </c>
      <c r="C17" s="87" t="s">
        <v>43</v>
      </c>
      <c r="D17" s="87" t="s">
        <v>42</v>
      </c>
      <c r="E17" s="87" t="s">
        <v>43</v>
      </c>
      <c r="F17" s="93" t="s">
        <v>81</v>
      </c>
      <c r="G17" s="94" t="s">
        <v>82</v>
      </c>
      <c r="H17" s="112">
        <v>9.788808979438E12</v>
      </c>
      <c r="I17" s="96">
        <v>25.6</v>
      </c>
      <c r="J17" s="87">
        <v>2.0</v>
      </c>
      <c r="K17" s="97" t="s">
        <v>47</v>
      </c>
      <c r="L17" s="98"/>
      <c r="M17" s="98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ht="33.75" customHeight="1">
      <c r="A18" s="52" t="s">
        <v>28</v>
      </c>
      <c r="B18" s="52"/>
      <c r="C18" s="52"/>
      <c r="D18" s="52"/>
      <c r="E18" s="52"/>
      <c r="F18" s="52"/>
      <c r="G18" s="113"/>
      <c r="H18" s="52"/>
      <c r="I18" s="114"/>
      <c r="J18" s="52"/>
      <c r="K18" s="115"/>
      <c r="L18" s="98"/>
      <c r="M18" s="98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ht="18.0" customHeight="1">
      <c r="A19" s="116" t="s">
        <v>29</v>
      </c>
      <c r="B19" s="117"/>
      <c r="C19" s="117"/>
      <c r="D19" s="117"/>
      <c r="E19" s="117"/>
      <c r="F19" s="117"/>
      <c r="G19" s="118"/>
      <c r="H19" s="117"/>
      <c r="I19" s="119"/>
      <c r="J19" s="117"/>
      <c r="K19" s="120"/>
      <c r="L19" s="98"/>
      <c r="M19" s="98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ht="11.25" customHeight="1">
      <c r="A20" s="121" t="s">
        <v>30</v>
      </c>
      <c r="B20" s="58"/>
      <c r="C20" s="58"/>
      <c r="D20" s="58"/>
      <c r="E20" s="58"/>
      <c r="F20" s="58"/>
      <c r="G20" s="122"/>
      <c r="H20" s="58"/>
      <c r="I20" s="123">
        <v>296.55</v>
      </c>
      <c r="J20" s="58"/>
      <c r="K20" s="124"/>
      <c r="L20" s="98"/>
      <c r="M20" s="98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ht="11.25" customHeight="1">
      <c r="A21" s="125" t="s">
        <v>31</v>
      </c>
      <c r="B21" s="64"/>
      <c r="C21" s="64"/>
      <c r="D21" s="64"/>
      <c r="E21" s="64"/>
      <c r="F21" s="64"/>
      <c r="G21" s="64"/>
      <c r="H21" s="64"/>
      <c r="I21" s="126">
        <f>SUMIF(D5:D19,"si",I5:I19)</f>
        <v>89.9</v>
      </c>
      <c r="J21" s="64"/>
      <c r="K21" s="127"/>
      <c r="L21" s="98"/>
      <c r="M21" s="98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ht="12.0" customHeight="1">
      <c r="A22" s="92"/>
      <c r="B22" s="98"/>
      <c r="C22" s="98"/>
      <c r="D22" s="98"/>
      <c r="E22" s="98"/>
      <c r="F22" s="98"/>
      <c r="G22" s="98"/>
      <c r="H22" s="92" t="s">
        <v>83</v>
      </c>
      <c r="I22" s="128">
        <v>117.0</v>
      </c>
      <c r="J22" s="92" t="s">
        <v>84</v>
      </c>
      <c r="K22" s="98"/>
      <c r="L22" s="98"/>
      <c r="M22" s="98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ht="12.0" customHeight="1">
      <c r="A23" s="98"/>
      <c r="B23" s="98"/>
      <c r="C23" s="98"/>
      <c r="D23" s="98"/>
      <c r="E23" s="98"/>
      <c r="F23" s="92" t="s">
        <v>85</v>
      </c>
      <c r="G23" s="98"/>
      <c r="H23" s="98"/>
      <c r="I23" s="98"/>
      <c r="J23" s="98"/>
      <c r="K23" s="98"/>
      <c r="L23" s="98"/>
      <c r="M23" s="98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ht="12.0" customHeight="1">
      <c r="A24" s="129"/>
      <c r="B24" s="129"/>
      <c r="C24" s="129"/>
      <c r="D24" s="129"/>
      <c r="E24" s="98"/>
      <c r="F24" s="98"/>
      <c r="G24" s="129"/>
      <c r="H24" s="98"/>
      <c r="I24" s="98"/>
      <c r="J24" s="98"/>
      <c r="K24" s="98"/>
      <c r="L24" s="98"/>
      <c r="M24" s="98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ht="12.0" customHeight="1">
      <c r="A25" s="129"/>
      <c r="B25" s="129"/>
      <c r="C25" s="129"/>
      <c r="D25" s="129"/>
      <c r="E25" s="98"/>
      <c r="F25" s="98"/>
      <c r="G25" s="129"/>
      <c r="H25" s="98"/>
      <c r="I25" s="98"/>
      <c r="J25" s="98"/>
      <c r="K25" s="98"/>
      <c r="L25" s="98"/>
      <c r="M25" s="98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ht="12.0" customHeight="1">
      <c r="A26" s="130"/>
      <c r="B26" s="130"/>
      <c r="C26" s="130"/>
      <c r="D26" s="130"/>
      <c r="E26" s="98"/>
      <c r="F26" s="98"/>
      <c r="G26" s="130"/>
      <c r="H26" s="98"/>
      <c r="I26" s="98"/>
      <c r="J26" s="98"/>
      <c r="K26" s="98"/>
      <c r="L26" s="98"/>
      <c r="M26" s="98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12.0" customHeight="1">
      <c r="A27" s="130"/>
      <c r="B27" s="130"/>
      <c r="C27" s="130"/>
      <c r="D27" s="130"/>
      <c r="E27" s="98"/>
      <c r="F27" s="98"/>
      <c r="G27" s="130"/>
      <c r="H27" s="98"/>
      <c r="I27" s="98"/>
      <c r="J27" s="98"/>
      <c r="K27" s="98"/>
      <c r="L27" s="98"/>
      <c r="M27" s="98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ht="12.0" customHeight="1">
      <c r="A28" s="130"/>
      <c r="B28" s="130"/>
      <c r="C28" s="130"/>
      <c r="D28" s="130"/>
      <c r="E28" s="98"/>
      <c r="F28" s="98"/>
      <c r="G28" s="130"/>
      <c r="H28" s="98"/>
      <c r="I28" s="98"/>
      <c r="J28" s="98"/>
      <c r="K28" s="98"/>
      <c r="L28" s="98"/>
      <c r="M28" s="98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ht="12.0" customHeight="1">
      <c r="A29" s="130"/>
      <c r="B29" s="130"/>
      <c r="C29" s="130"/>
      <c r="D29" s="130"/>
      <c r="E29" s="98"/>
      <c r="F29" s="98"/>
      <c r="G29" s="130"/>
      <c r="H29" s="98"/>
      <c r="I29" s="98"/>
      <c r="J29" s="98"/>
      <c r="K29" s="98"/>
      <c r="L29" s="98"/>
      <c r="M29" s="98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15.75" customHeight="1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</row>
    <row r="31" ht="15.75" customHeight="1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</row>
    <row r="32" ht="15.75" customHeight="1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</row>
    <row r="33" ht="15.75" customHeight="1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</row>
    <row r="34" ht="15.75" customHeight="1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</row>
    <row r="35" ht="15.75" customHeight="1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</row>
    <row r="36" ht="15.75" customHeight="1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conditionalFormatting sqref="I21">
    <cfRule type="cellIs" dxfId="0" priority="1" operator="greaterThan">
      <formula>I22</formula>
    </cfRule>
  </conditionalFormatting>
  <printOptions/>
  <pageMargins bottom="0.0" footer="0.0" header="0.0" left="0.25" right="0.25" top="0.19685039370078738"/>
  <pageSetup fitToWidth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69696"/>
    <pageSetUpPr fitToPage="1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15.75"/>
    <col customWidth="1" min="2" max="2" width="2.63"/>
    <col customWidth="1" min="3" max="3" width="3.25"/>
    <col customWidth="1" min="4" max="4" width="3.5"/>
    <col customWidth="1" min="5" max="5" width="4.25"/>
    <col customWidth="1" min="6" max="6" width="19.13"/>
    <col customWidth="1" min="7" max="7" width="32.38"/>
    <col customWidth="1" min="8" max="8" width="14.25"/>
    <col customWidth="1" min="9" max="9" width="6.38"/>
    <col customWidth="1" min="10" max="10" width="4.5"/>
    <col customWidth="1" min="11" max="11" width="12.25"/>
    <col customWidth="1" min="12" max="12" width="12.63"/>
    <col customWidth="1" min="13" max="26" width="7.0"/>
  </cols>
  <sheetData>
    <row r="1" ht="12.75" customHeight="1">
      <c r="A1" s="134" t="s">
        <v>0</v>
      </c>
    </row>
    <row r="2" ht="12.75" customHeight="1">
      <c r="A2" s="135" t="s">
        <v>1</v>
      </c>
      <c r="B2" s="75"/>
      <c r="F2" s="77"/>
      <c r="G2" s="77" t="s">
        <v>86</v>
      </c>
      <c r="H2" s="77" t="s">
        <v>3</v>
      </c>
      <c r="I2" s="75" t="s">
        <v>87</v>
      </c>
      <c r="J2" s="78" t="s">
        <v>88</v>
      </c>
    </row>
    <row r="3" ht="30.75" customHeight="1">
      <c r="A3" s="79" t="s">
        <v>35</v>
      </c>
      <c r="B3" s="10"/>
      <c r="C3" s="10"/>
      <c r="D3" s="136"/>
      <c r="E3" s="10"/>
      <c r="F3" s="11"/>
      <c r="G3" s="80"/>
      <c r="H3" s="80"/>
      <c r="I3" s="80"/>
      <c r="J3" s="81"/>
      <c r="K3" s="80"/>
      <c r="L3" s="14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90.0" customHeight="1">
      <c r="A4" s="137" t="s">
        <v>5</v>
      </c>
      <c r="B4" s="138" t="s">
        <v>89</v>
      </c>
      <c r="C4" s="138" t="s">
        <v>90</v>
      </c>
      <c r="D4" s="139" t="s">
        <v>91</v>
      </c>
      <c r="E4" s="138" t="s">
        <v>92</v>
      </c>
      <c r="F4" s="140" t="s">
        <v>10</v>
      </c>
      <c r="G4" s="141" t="s">
        <v>11</v>
      </c>
      <c r="H4" s="141" t="s">
        <v>40</v>
      </c>
      <c r="I4" s="141" t="s">
        <v>12</v>
      </c>
      <c r="J4" s="142" t="s">
        <v>13</v>
      </c>
      <c r="K4" s="143" t="s">
        <v>14</v>
      </c>
      <c r="L4" s="14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29.25" customHeight="1">
      <c r="A5" s="144" t="s">
        <v>15</v>
      </c>
      <c r="B5" s="145" t="s">
        <v>41</v>
      </c>
      <c r="C5" s="146" t="s">
        <v>42</v>
      </c>
      <c r="D5" s="146" t="s">
        <v>43</v>
      </c>
      <c r="E5" s="146" t="s">
        <v>43</v>
      </c>
      <c r="F5" s="147" t="s">
        <v>44</v>
      </c>
      <c r="G5" s="147" t="s">
        <v>45</v>
      </c>
      <c r="H5" s="148">
        <v>9.788808323705E12</v>
      </c>
      <c r="I5" s="89">
        <v>23.4</v>
      </c>
      <c r="J5" s="146" t="s">
        <v>46</v>
      </c>
      <c r="K5" s="149" t="s">
        <v>47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75" customHeight="1">
      <c r="A6" s="144" t="s">
        <v>16</v>
      </c>
      <c r="B6" s="145" t="s">
        <v>41</v>
      </c>
      <c r="C6" s="145" t="s">
        <v>93</v>
      </c>
      <c r="D6" s="145" t="s">
        <v>42</v>
      </c>
      <c r="E6" s="145" t="s">
        <v>43</v>
      </c>
      <c r="F6" s="150" t="s">
        <v>48</v>
      </c>
      <c r="G6" s="151" t="s">
        <v>94</v>
      </c>
      <c r="H6" s="152">
        <v>9.788853018984E12</v>
      </c>
      <c r="I6" s="153">
        <v>17.3</v>
      </c>
      <c r="J6" s="145">
        <v>3.0</v>
      </c>
      <c r="K6" s="154" t="s">
        <v>50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75" customHeight="1">
      <c r="A7" s="144" t="s">
        <v>17</v>
      </c>
      <c r="B7" s="145" t="s">
        <v>41</v>
      </c>
      <c r="C7" s="145" t="s">
        <v>43</v>
      </c>
      <c r="D7" s="145" t="s">
        <v>42</v>
      </c>
      <c r="E7" s="145" t="s">
        <v>43</v>
      </c>
      <c r="F7" s="150" t="s">
        <v>95</v>
      </c>
      <c r="G7" s="150" t="s">
        <v>96</v>
      </c>
      <c r="H7" s="155">
        <v>9.788808401502E12</v>
      </c>
      <c r="I7" s="153">
        <v>22.0</v>
      </c>
      <c r="J7" s="145">
        <v>3.0</v>
      </c>
      <c r="K7" s="154" t="s">
        <v>47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75" customHeight="1">
      <c r="A8" s="144" t="s">
        <v>18</v>
      </c>
      <c r="B8" s="145" t="s">
        <v>41</v>
      </c>
      <c r="C8" s="145" t="s">
        <v>43</v>
      </c>
      <c r="D8" s="145" t="s">
        <v>42</v>
      </c>
      <c r="E8" s="145" t="s">
        <v>43</v>
      </c>
      <c r="F8" s="150" t="s">
        <v>53</v>
      </c>
      <c r="G8" s="150" t="s">
        <v>97</v>
      </c>
      <c r="H8" s="155" t="s">
        <v>98</v>
      </c>
      <c r="I8" s="153">
        <v>20.6</v>
      </c>
      <c r="J8" s="145">
        <v>3.0</v>
      </c>
      <c r="K8" s="154" t="s">
        <v>47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75" customHeight="1">
      <c r="A9" s="144" t="s">
        <v>19</v>
      </c>
      <c r="B9" s="145" t="s">
        <v>41</v>
      </c>
      <c r="C9" s="145" t="s">
        <v>43</v>
      </c>
      <c r="D9" s="145" t="s">
        <v>42</v>
      </c>
      <c r="E9" s="145" t="s">
        <v>43</v>
      </c>
      <c r="F9" s="150" t="s">
        <v>55</v>
      </c>
      <c r="G9" s="150" t="s">
        <v>99</v>
      </c>
      <c r="H9" s="155">
        <v>9.788808604057E12</v>
      </c>
      <c r="I9" s="153"/>
      <c r="J9" s="145">
        <v>3.0</v>
      </c>
      <c r="K9" s="154" t="s">
        <v>47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75" customHeight="1">
      <c r="A10" s="144" t="s">
        <v>20</v>
      </c>
      <c r="B10" s="145" t="s">
        <v>41</v>
      </c>
      <c r="C10" s="145" t="s">
        <v>43</v>
      </c>
      <c r="D10" s="145" t="s">
        <v>43</v>
      </c>
      <c r="E10" s="145" t="s">
        <v>43</v>
      </c>
      <c r="F10" s="150" t="s">
        <v>58</v>
      </c>
      <c r="G10" s="150" t="s">
        <v>100</v>
      </c>
      <c r="H10" s="156">
        <v>9.78882475574E12</v>
      </c>
      <c r="I10" s="157">
        <v>26.5</v>
      </c>
      <c r="J10" s="158" t="s">
        <v>46</v>
      </c>
      <c r="K10" s="154" t="s">
        <v>60</v>
      </c>
      <c r="L10" s="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45.75" customHeight="1">
      <c r="A11" s="159" t="s">
        <v>101</v>
      </c>
      <c r="B11" s="160" t="s">
        <v>41</v>
      </c>
      <c r="C11" s="160" t="s">
        <v>102</v>
      </c>
      <c r="D11" s="160" t="s">
        <v>42</v>
      </c>
      <c r="E11" s="145" t="s">
        <v>43</v>
      </c>
      <c r="F11" s="150" t="s">
        <v>61</v>
      </c>
      <c r="G11" s="150" t="s">
        <v>103</v>
      </c>
      <c r="H11" s="155" t="s">
        <v>104</v>
      </c>
      <c r="I11" s="153">
        <v>22.4</v>
      </c>
      <c r="J11" s="145" t="s">
        <v>105</v>
      </c>
      <c r="K11" s="154" t="s">
        <v>65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8.5" customHeight="1">
      <c r="A12" s="144" t="s">
        <v>22</v>
      </c>
      <c r="B12" s="160" t="s">
        <v>41</v>
      </c>
      <c r="C12" s="160" t="s">
        <v>102</v>
      </c>
      <c r="D12" s="160" t="s">
        <v>42</v>
      </c>
      <c r="E12" s="145" t="s">
        <v>43</v>
      </c>
      <c r="F12" s="150" t="s">
        <v>61</v>
      </c>
      <c r="G12" s="150" t="s">
        <v>106</v>
      </c>
      <c r="H12" s="155" t="s">
        <v>107</v>
      </c>
      <c r="I12" s="153">
        <v>9.1</v>
      </c>
      <c r="J12" s="145" t="s">
        <v>108</v>
      </c>
      <c r="K12" s="154" t="s">
        <v>65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75" customHeight="1">
      <c r="A13" s="159" t="s">
        <v>23</v>
      </c>
      <c r="B13" s="145" t="s">
        <v>41</v>
      </c>
      <c r="C13" s="145" t="s">
        <v>93</v>
      </c>
      <c r="D13" s="145" t="s">
        <v>43</v>
      </c>
      <c r="E13" s="145" t="s">
        <v>43</v>
      </c>
      <c r="F13" s="150" t="s">
        <v>68</v>
      </c>
      <c r="G13" s="161" t="s">
        <v>69</v>
      </c>
      <c r="H13" s="155">
        <v>9.788849414424E12</v>
      </c>
      <c r="I13" s="162">
        <v>34.95</v>
      </c>
      <c r="J13" s="145">
        <v>2.0</v>
      </c>
      <c r="K13" s="154" t="s">
        <v>70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75" customHeight="1">
      <c r="A14" s="163" t="s">
        <v>24</v>
      </c>
      <c r="B14" s="158" t="s">
        <v>41</v>
      </c>
      <c r="C14" s="158" t="s">
        <v>43</v>
      </c>
      <c r="D14" s="158" t="s">
        <v>43</v>
      </c>
      <c r="E14" s="145" t="s">
        <v>43</v>
      </c>
      <c r="F14" s="164" t="s">
        <v>71</v>
      </c>
      <c r="G14" s="164" t="s">
        <v>72</v>
      </c>
      <c r="H14" s="165" t="s">
        <v>109</v>
      </c>
      <c r="I14" s="166">
        <v>25.9</v>
      </c>
      <c r="J14" s="158" t="s">
        <v>46</v>
      </c>
      <c r="K14" s="167" t="s">
        <v>65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1.25" customHeight="1">
      <c r="A15" s="144" t="s">
        <v>25</v>
      </c>
      <c r="B15" s="168" t="s">
        <v>74</v>
      </c>
      <c r="C15" s="169" t="s">
        <v>102</v>
      </c>
      <c r="D15" s="170" t="s">
        <v>43</v>
      </c>
      <c r="E15" s="145" t="s">
        <v>43</v>
      </c>
      <c r="F15" s="171" t="s">
        <v>75</v>
      </c>
      <c r="G15" s="171" t="s">
        <v>76</v>
      </c>
      <c r="H15" s="172">
        <v>9.78883504695E12</v>
      </c>
      <c r="I15" s="173">
        <v>18.7</v>
      </c>
      <c r="J15" s="169" t="s">
        <v>46</v>
      </c>
      <c r="K15" s="174" t="s">
        <v>77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39.75" customHeight="1">
      <c r="A16" s="144" t="s">
        <v>26</v>
      </c>
      <c r="B16" s="160" t="s">
        <v>41</v>
      </c>
      <c r="C16" s="160" t="s">
        <v>102</v>
      </c>
      <c r="D16" s="160" t="s">
        <v>43</v>
      </c>
      <c r="E16" s="145" t="s">
        <v>43</v>
      </c>
      <c r="F16" s="150" t="s">
        <v>110</v>
      </c>
      <c r="G16" s="150" t="s">
        <v>79</v>
      </c>
      <c r="H16" s="156" t="s">
        <v>80</v>
      </c>
      <c r="I16" s="157">
        <v>33.0</v>
      </c>
      <c r="J16" s="145" t="s">
        <v>46</v>
      </c>
      <c r="K16" s="154" t="s">
        <v>65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75" customHeight="1">
      <c r="A17" s="144" t="s">
        <v>27</v>
      </c>
      <c r="B17" s="145" t="s">
        <v>41</v>
      </c>
      <c r="C17" s="145" t="s">
        <v>43</v>
      </c>
      <c r="D17" s="145" t="s">
        <v>42</v>
      </c>
      <c r="E17" s="145" t="s">
        <v>43</v>
      </c>
      <c r="F17" s="150" t="s">
        <v>111</v>
      </c>
      <c r="G17" s="150" t="s">
        <v>112</v>
      </c>
      <c r="H17" s="155">
        <v>9.7888088549709E13</v>
      </c>
      <c r="I17" s="153">
        <v>27.2</v>
      </c>
      <c r="J17" s="145">
        <v>3.0</v>
      </c>
      <c r="K17" s="154" t="s">
        <v>47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2.5" customHeight="1">
      <c r="A18" s="144" t="s">
        <v>28</v>
      </c>
      <c r="B18" s="175"/>
      <c r="C18" s="175"/>
      <c r="D18" s="175"/>
      <c r="E18" s="175"/>
      <c r="F18" s="176"/>
      <c r="G18" s="176"/>
      <c r="H18" s="177"/>
      <c r="I18" s="178"/>
      <c r="J18" s="175"/>
      <c r="K18" s="179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1.25" customHeight="1">
      <c r="A19" s="180" t="s">
        <v>29</v>
      </c>
      <c r="B19" s="181"/>
      <c r="C19" s="181"/>
      <c r="D19" s="181"/>
      <c r="E19" s="181"/>
      <c r="F19" s="182"/>
      <c r="G19" s="182"/>
      <c r="H19" s="183"/>
      <c r="I19" s="184"/>
      <c r="J19" s="181"/>
      <c r="K19" s="185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1.25" customHeight="1">
      <c r="A20" s="55" t="s">
        <v>30</v>
      </c>
      <c r="B20" s="186"/>
      <c r="C20" s="186"/>
      <c r="D20" s="186"/>
      <c r="E20" s="186"/>
      <c r="F20" s="57"/>
      <c r="G20" s="57"/>
      <c r="H20" s="122"/>
      <c r="I20" s="187">
        <f>SUM(I5:I19)</f>
        <v>281.05</v>
      </c>
      <c r="J20" s="186"/>
      <c r="K20" s="6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1.25" customHeight="1">
      <c r="A21" s="61" t="s">
        <v>31</v>
      </c>
      <c r="B21" s="62"/>
      <c r="C21" s="62"/>
      <c r="D21" s="62"/>
      <c r="E21" s="62"/>
      <c r="F21" s="63"/>
      <c r="G21" s="63"/>
      <c r="H21" s="64"/>
      <c r="I21" s="65">
        <f>SUMIF(D5:D19,"si",I5:I19)</f>
        <v>118.6</v>
      </c>
      <c r="J21" s="62"/>
      <c r="K21" s="6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1.25" customHeight="1">
      <c r="A22" s="1"/>
      <c r="B22" s="2"/>
      <c r="C22" s="2"/>
      <c r="D22" s="2"/>
      <c r="E22" s="2"/>
      <c r="F22" s="2"/>
      <c r="G22" s="2"/>
      <c r="H22" s="67" t="s">
        <v>83</v>
      </c>
      <c r="I22" s="68">
        <v>132.0</v>
      </c>
      <c r="J22" s="1" t="s">
        <v>84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1" t="s">
        <v>85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188"/>
      <c r="B24" s="188"/>
      <c r="C24" s="188"/>
      <c r="D24" s="188"/>
      <c r="E24" s="132"/>
      <c r="F24" s="132"/>
      <c r="G24" s="188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</row>
    <row r="25" ht="15.75" customHeight="1">
      <c r="A25" s="188"/>
      <c r="B25" s="188"/>
      <c r="C25" s="188"/>
      <c r="D25" s="188"/>
      <c r="E25" s="132"/>
      <c r="F25" s="132"/>
      <c r="G25" s="188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</row>
    <row r="26" ht="15.75" customHeight="1">
      <c r="A26" s="189"/>
      <c r="B26" s="189"/>
      <c r="C26" s="189"/>
      <c r="D26" s="189"/>
      <c r="E26" s="132"/>
      <c r="F26" s="132"/>
      <c r="G26" s="189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</row>
    <row r="27" ht="15.75" customHeight="1">
      <c r="A27" s="189"/>
      <c r="B27" s="189"/>
      <c r="C27" s="189"/>
      <c r="D27" s="189"/>
      <c r="E27" s="132"/>
      <c r="F27" s="132"/>
      <c r="G27" s="189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</row>
    <row r="28" ht="15.75" customHeight="1">
      <c r="A28" s="189"/>
      <c r="B28" s="189"/>
      <c r="C28" s="189"/>
      <c r="D28" s="189"/>
      <c r="E28" s="132"/>
      <c r="F28" s="132"/>
      <c r="G28" s="189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</row>
    <row r="29" ht="15.75" customHeight="1">
      <c r="A29" s="189"/>
      <c r="B29" s="189"/>
      <c r="C29" s="189"/>
      <c r="D29" s="189"/>
      <c r="E29" s="132"/>
      <c r="F29" s="132"/>
      <c r="G29" s="189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</row>
    <row r="30" ht="15.75" customHeight="1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conditionalFormatting sqref="I21">
    <cfRule type="cellIs" dxfId="0" priority="1" operator="greaterThan">
      <formula>I22</formula>
    </cfRule>
  </conditionalFormatting>
  <printOptions/>
  <pageMargins bottom="0.75" footer="0.0" header="0.0" left="0.39370078740157477" right="0.39370078740157477" top="0.75"/>
  <pageSetup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99FF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11.0"/>
    <col customWidth="1" min="2" max="5" width="3.25"/>
    <col customWidth="1" min="6" max="6" width="16.0"/>
    <col customWidth="1" min="7" max="7" width="34.63"/>
    <col customWidth="1" min="8" max="8" width="11.25"/>
    <col customWidth="1" min="9" max="9" width="6.38"/>
    <col customWidth="1" min="10" max="10" width="4.75"/>
    <col customWidth="1" min="11" max="11" width="18.75"/>
    <col customWidth="1" min="12" max="26" width="7.0"/>
  </cols>
  <sheetData>
    <row r="1" ht="12.75" customHeight="1">
      <c r="A1" s="134" t="s">
        <v>0</v>
      </c>
    </row>
    <row r="2" ht="12.75" customHeight="1">
      <c r="A2" s="135" t="s">
        <v>1</v>
      </c>
      <c r="B2" s="75"/>
      <c r="F2" s="77"/>
      <c r="G2" s="77" t="s">
        <v>113</v>
      </c>
      <c r="H2" s="77" t="s">
        <v>3</v>
      </c>
      <c r="I2" s="75" t="s">
        <v>114</v>
      </c>
      <c r="J2" s="78" t="s">
        <v>88</v>
      </c>
    </row>
    <row r="3" ht="1.5" customHeight="1">
      <c r="A3" s="79" t="s">
        <v>35</v>
      </c>
      <c r="B3" s="10"/>
      <c r="C3" s="10"/>
      <c r="D3" s="9"/>
      <c r="E3" s="10"/>
      <c r="F3" s="190"/>
      <c r="G3" s="190"/>
      <c r="H3" s="190"/>
      <c r="I3" s="80"/>
      <c r="J3" s="81"/>
      <c r="K3" s="80"/>
      <c r="L3" s="191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22.5" customHeight="1">
      <c r="A4" s="192" t="s">
        <v>5</v>
      </c>
      <c r="B4" s="138" t="s">
        <v>115</v>
      </c>
      <c r="C4" s="138" t="s">
        <v>116</v>
      </c>
      <c r="D4" s="193" t="s">
        <v>117</v>
      </c>
      <c r="E4" s="138" t="s">
        <v>118</v>
      </c>
      <c r="F4" s="194" t="s">
        <v>10</v>
      </c>
      <c r="G4" s="194" t="s">
        <v>11</v>
      </c>
      <c r="H4" s="194" t="s">
        <v>40</v>
      </c>
      <c r="I4" s="141" t="s">
        <v>12</v>
      </c>
      <c r="J4" s="142" t="s">
        <v>13</v>
      </c>
      <c r="K4" s="143" t="s">
        <v>14</v>
      </c>
      <c r="L4" s="191" t="s">
        <v>119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21.75" customHeight="1">
      <c r="A5" s="195" t="s">
        <v>15</v>
      </c>
      <c r="B5" s="196" t="s">
        <v>41</v>
      </c>
      <c r="C5" s="196" t="s">
        <v>42</v>
      </c>
      <c r="D5" s="196" t="s">
        <v>42</v>
      </c>
      <c r="E5" s="196" t="s">
        <v>43</v>
      </c>
      <c r="F5" s="197" t="s">
        <v>44</v>
      </c>
      <c r="G5" s="197" t="s">
        <v>45</v>
      </c>
      <c r="H5" s="198">
        <v>9.788808323705E12</v>
      </c>
      <c r="I5" s="199">
        <v>23.4</v>
      </c>
      <c r="J5" s="200" t="s">
        <v>120</v>
      </c>
      <c r="K5" s="201" t="s">
        <v>47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75" customHeight="1">
      <c r="A6" s="195" t="s">
        <v>16</v>
      </c>
      <c r="B6" s="196" t="s">
        <v>121</v>
      </c>
      <c r="C6" s="196" t="s">
        <v>43</v>
      </c>
      <c r="D6" s="196" t="s">
        <v>42</v>
      </c>
      <c r="E6" s="196" t="s">
        <v>43</v>
      </c>
      <c r="F6" s="197" t="s">
        <v>48</v>
      </c>
      <c r="G6" s="197" t="s">
        <v>122</v>
      </c>
      <c r="H6" s="202">
        <v>9.788853016577E12</v>
      </c>
      <c r="I6" s="199">
        <v>17.3</v>
      </c>
      <c r="J6" s="200">
        <v>1.0</v>
      </c>
      <c r="K6" s="201" t="s">
        <v>50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75" customHeight="1">
      <c r="A7" s="195" t="s">
        <v>17</v>
      </c>
      <c r="B7" s="196" t="s">
        <v>41</v>
      </c>
      <c r="C7" s="196" t="s">
        <v>42</v>
      </c>
      <c r="D7" s="196" t="s">
        <v>42</v>
      </c>
      <c r="E7" s="196" t="s">
        <v>43</v>
      </c>
      <c r="F7" s="197" t="s">
        <v>51</v>
      </c>
      <c r="G7" s="151" t="s">
        <v>123</v>
      </c>
      <c r="H7" s="198">
        <v>9.788808489753E12</v>
      </c>
      <c r="I7" s="199" t="s">
        <v>124</v>
      </c>
      <c r="J7" s="200">
        <v>1.0</v>
      </c>
      <c r="K7" s="201" t="s">
        <v>47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75" customHeight="1">
      <c r="A8" s="195" t="s">
        <v>18</v>
      </c>
      <c r="B8" s="196" t="s">
        <v>41</v>
      </c>
      <c r="C8" s="196" t="s">
        <v>43</v>
      </c>
      <c r="D8" s="196" t="s">
        <v>42</v>
      </c>
      <c r="E8" s="197" t="s">
        <v>43</v>
      </c>
      <c r="F8" s="197" t="s">
        <v>125</v>
      </c>
      <c r="G8" s="203" t="s">
        <v>126</v>
      </c>
      <c r="H8" s="204">
        <v>9.78880892113E12</v>
      </c>
      <c r="I8" s="205">
        <v>20.7</v>
      </c>
      <c r="J8" s="201">
        <v>1.0</v>
      </c>
      <c r="K8" s="201" t="s">
        <v>47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75" customHeight="1">
      <c r="A9" s="195" t="s">
        <v>19</v>
      </c>
      <c r="B9" s="196" t="s">
        <v>41</v>
      </c>
      <c r="C9" s="196" t="s">
        <v>43</v>
      </c>
      <c r="D9" s="196" t="s">
        <v>42</v>
      </c>
      <c r="E9" s="196" t="s">
        <v>43</v>
      </c>
      <c r="F9" s="197" t="s">
        <v>127</v>
      </c>
      <c r="G9" s="197" t="s">
        <v>128</v>
      </c>
      <c r="H9" s="198">
        <v>9.788808520654E12</v>
      </c>
      <c r="I9" s="199" t="s">
        <v>129</v>
      </c>
      <c r="J9" s="200">
        <v>1.0</v>
      </c>
      <c r="K9" s="201" t="s">
        <v>47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75" customHeight="1">
      <c r="A10" s="195" t="s">
        <v>20</v>
      </c>
      <c r="B10" s="196" t="s">
        <v>41</v>
      </c>
      <c r="C10" s="196" t="s">
        <v>43</v>
      </c>
      <c r="D10" s="196" t="s">
        <v>42</v>
      </c>
      <c r="E10" s="196" t="s">
        <v>43</v>
      </c>
      <c r="F10" s="197" t="s">
        <v>130</v>
      </c>
      <c r="G10" s="197" t="s">
        <v>131</v>
      </c>
      <c r="H10" s="206">
        <v>9.78882475574E12</v>
      </c>
      <c r="I10" s="199">
        <v>26.5</v>
      </c>
      <c r="J10" s="200" t="s">
        <v>46</v>
      </c>
      <c r="K10" s="201" t="s">
        <v>132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6.75" customHeight="1">
      <c r="A11" s="195" t="s">
        <v>21</v>
      </c>
      <c r="B11" s="196" t="s">
        <v>41</v>
      </c>
      <c r="C11" s="196" t="s">
        <v>43</v>
      </c>
      <c r="D11" s="196" t="s">
        <v>42</v>
      </c>
      <c r="E11" s="196" t="s">
        <v>43</v>
      </c>
      <c r="F11" s="197" t="s">
        <v>133</v>
      </c>
      <c r="G11" s="197" t="s">
        <v>134</v>
      </c>
      <c r="H11" s="207">
        <v>9.788869171673E12</v>
      </c>
      <c r="I11" s="199">
        <v>14.8</v>
      </c>
      <c r="J11" s="200">
        <v>1.0</v>
      </c>
      <c r="K11" s="201" t="s">
        <v>65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75" customHeight="1">
      <c r="A12" s="195" t="s">
        <v>22</v>
      </c>
      <c r="B12" s="196" t="s">
        <v>41</v>
      </c>
      <c r="C12" s="196" t="s">
        <v>43</v>
      </c>
      <c r="D12" s="196" t="s">
        <v>42</v>
      </c>
      <c r="E12" s="196" t="s">
        <v>43</v>
      </c>
      <c r="F12" s="197" t="s">
        <v>133</v>
      </c>
      <c r="G12" s="197" t="s">
        <v>135</v>
      </c>
      <c r="H12" s="208">
        <v>9.78886917168E12</v>
      </c>
      <c r="I12" s="199">
        <v>14.1</v>
      </c>
      <c r="J12" s="200" t="s">
        <v>136</v>
      </c>
      <c r="K12" s="201" t="s">
        <v>65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75" customHeight="1">
      <c r="A13" s="195" t="s">
        <v>23</v>
      </c>
      <c r="B13" s="196" t="s">
        <v>41</v>
      </c>
      <c r="C13" s="196" t="s">
        <v>43</v>
      </c>
      <c r="D13" s="196" t="s">
        <v>42</v>
      </c>
      <c r="E13" s="196" t="s">
        <v>43</v>
      </c>
      <c r="F13" s="197" t="s">
        <v>68</v>
      </c>
      <c r="G13" s="197" t="s">
        <v>69</v>
      </c>
      <c r="H13" s="198">
        <v>9.788849414424E12</v>
      </c>
      <c r="I13" s="209">
        <v>34.95</v>
      </c>
      <c r="J13" s="200" t="s">
        <v>46</v>
      </c>
      <c r="K13" s="201" t="s">
        <v>70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75" customHeight="1">
      <c r="A14" s="195" t="s">
        <v>24</v>
      </c>
      <c r="B14" s="200" t="s">
        <v>41</v>
      </c>
      <c r="C14" s="200" t="s">
        <v>43</v>
      </c>
      <c r="D14" s="200" t="s">
        <v>42</v>
      </c>
      <c r="E14" s="200" t="s">
        <v>43</v>
      </c>
      <c r="F14" s="210" t="s">
        <v>71</v>
      </c>
      <c r="G14" s="210" t="s">
        <v>72</v>
      </c>
      <c r="H14" s="211" t="s">
        <v>73</v>
      </c>
      <c r="I14" s="212">
        <v>25.9</v>
      </c>
      <c r="J14" s="200" t="s">
        <v>46</v>
      </c>
      <c r="K14" s="213" t="s">
        <v>65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75" customHeight="1">
      <c r="A15" s="195" t="s">
        <v>25</v>
      </c>
      <c r="B15" s="214" t="s">
        <v>74</v>
      </c>
      <c r="C15" s="215" t="s">
        <v>43</v>
      </c>
      <c r="D15" s="215" t="s">
        <v>42</v>
      </c>
      <c r="E15" s="215" t="s">
        <v>43</v>
      </c>
      <c r="F15" s="216" t="s">
        <v>75</v>
      </c>
      <c r="G15" s="216" t="s">
        <v>76</v>
      </c>
      <c r="H15" s="217">
        <v>9.78883504695E12</v>
      </c>
      <c r="I15" s="218">
        <v>18.7</v>
      </c>
      <c r="J15" s="219" t="s">
        <v>46</v>
      </c>
      <c r="K15" s="220" t="s">
        <v>77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75" customHeight="1">
      <c r="A16" s="195" t="s">
        <v>26</v>
      </c>
      <c r="B16" s="196" t="s">
        <v>41</v>
      </c>
      <c r="C16" s="196" t="s">
        <v>43</v>
      </c>
      <c r="D16" s="196" t="s">
        <v>42</v>
      </c>
      <c r="E16" s="196" t="s">
        <v>43</v>
      </c>
      <c r="F16" s="197" t="s">
        <v>137</v>
      </c>
      <c r="G16" s="197" t="s">
        <v>79</v>
      </c>
      <c r="H16" s="198" t="s">
        <v>80</v>
      </c>
      <c r="I16" s="199">
        <v>33.0</v>
      </c>
      <c r="J16" s="200" t="s">
        <v>46</v>
      </c>
      <c r="K16" s="201" t="s">
        <v>65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75" customHeight="1">
      <c r="A17" s="195" t="s">
        <v>27</v>
      </c>
      <c r="B17" s="196" t="s">
        <v>41</v>
      </c>
      <c r="C17" s="196" t="s">
        <v>43</v>
      </c>
      <c r="D17" s="196" t="s">
        <v>42</v>
      </c>
      <c r="E17" s="196" t="s">
        <v>43</v>
      </c>
      <c r="F17" s="197" t="s">
        <v>138</v>
      </c>
      <c r="G17" s="161" t="s">
        <v>139</v>
      </c>
      <c r="H17" s="198">
        <v>9.788808721242E12</v>
      </c>
      <c r="I17" s="199" t="s">
        <v>140</v>
      </c>
      <c r="J17" s="200">
        <v>1.0</v>
      </c>
      <c r="K17" s="201" t="s">
        <v>47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163" t="s">
        <v>28</v>
      </c>
      <c r="B18" s="221"/>
      <c r="C18" s="221"/>
      <c r="D18" s="221"/>
      <c r="E18" s="221"/>
      <c r="F18" s="176"/>
      <c r="G18" s="176"/>
      <c r="H18" s="222"/>
      <c r="I18" s="223"/>
      <c r="J18" s="221"/>
      <c r="K18" s="179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224" t="s">
        <v>29</v>
      </c>
      <c r="B19" s="225"/>
      <c r="C19" s="225"/>
      <c r="D19" s="225"/>
      <c r="E19" s="225"/>
      <c r="F19" s="182"/>
      <c r="G19" s="182"/>
      <c r="H19" s="226"/>
      <c r="I19" s="227"/>
      <c r="J19" s="225"/>
      <c r="K19" s="185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1.25" customHeight="1">
      <c r="A20" s="55" t="s">
        <v>30</v>
      </c>
      <c r="B20" s="56"/>
      <c r="C20" s="56"/>
      <c r="D20" s="56"/>
      <c r="E20" s="56"/>
      <c r="F20" s="57"/>
      <c r="G20" s="57"/>
      <c r="H20" s="58"/>
      <c r="I20" s="59">
        <f>SUM(I5:I19)</f>
        <v>229.35</v>
      </c>
      <c r="J20" s="56"/>
      <c r="K20" s="6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1.25" customHeight="1">
      <c r="A21" s="61" t="s">
        <v>31</v>
      </c>
      <c r="B21" s="62"/>
      <c r="C21" s="62"/>
      <c r="D21" s="62"/>
      <c r="E21" s="62"/>
      <c r="F21" s="63"/>
      <c r="G21" s="63"/>
      <c r="H21" s="64"/>
      <c r="I21" s="65">
        <f>SUMIF(D5:D19,"si",I5:I19)</f>
        <v>229.35</v>
      </c>
      <c r="J21" s="62"/>
      <c r="K21" s="6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1.25" customHeight="1">
      <c r="A22" s="1"/>
      <c r="B22" s="2"/>
      <c r="C22" s="2"/>
      <c r="D22" s="2"/>
      <c r="E22" s="2"/>
      <c r="F22" s="2"/>
      <c r="G22" s="2"/>
      <c r="H22" s="67" t="s">
        <v>83</v>
      </c>
      <c r="I22" s="68">
        <v>294.0</v>
      </c>
      <c r="J22" s="1" t="s">
        <v>84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1.25" customHeight="1">
      <c r="A23" s="2"/>
      <c r="B23" s="2"/>
      <c r="C23" s="2"/>
      <c r="D23" s="2"/>
      <c r="E23" s="2"/>
      <c r="F23" s="1" t="s">
        <v>85</v>
      </c>
      <c r="G23" s="2"/>
      <c r="H23" s="2"/>
      <c r="I23" s="7" t="s">
        <v>141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69"/>
      <c r="B24" s="69"/>
      <c r="C24" s="69"/>
      <c r="D24" s="69"/>
      <c r="E24" s="2"/>
      <c r="F24" s="2"/>
      <c r="G24" s="6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69"/>
      <c r="B25" s="69"/>
      <c r="C25" s="69"/>
      <c r="D25" s="69"/>
      <c r="E25" s="2"/>
      <c r="F25" s="2"/>
      <c r="G25" s="6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3.5" customHeight="1">
      <c r="A26" s="71"/>
      <c r="B26" s="71"/>
      <c r="C26" s="71"/>
      <c r="D26" s="71"/>
      <c r="E26" s="2"/>
      <c r="F26" s="2"/>
      <c r="G26" s="7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71"/>
      <c r="B27" s="71"/>
      <c r="C27" s="71"/>
      <c r="D27" s="71"/>
      <c r="E27" s="2"/>
      <c r="F27" s="2"/>
      <c r="G27" s="7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A28" s="71"/>
      <c r="B28" s="71"/>
      <c r="C28" s="71"/>
      <c r="D28" s="71"/>
      <c r="E28" s="2"/>
      <c r="F28" s="2"/>
      <c r="G28" s="7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71"/>
      <c r="B29" s="71"/>
      <c r="C29" s="71"/>
      <c r="D29" s="71"/>
      <c r="E29" s="2"/>
      <c r="F29" s="2"/>
      <c r="G29" s="7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I21">
    <cfRule type="cellIs" dxfId="0" priority="1" operator="greaterThan">
      <formula>I22</formula>
    </cfRule>
  </conditionalFormatting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99FF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11.5"/>
    <col customWidth="1" min="2" max="2" width="2.5"/>
    <col customWidth="1" min="3" max="3" width="3.75"/>
    <col customWidth="1" min="4" max="4" width="3.88"/>
    <col customWidth="1" min="5" max="5" width="3.5"/>
    <col customWidth="1" min="6" max="6" width="17.25"/>
    <col customWidth="1" min="7" max="7" width="34.13"/>
    <col customWidth="1" min="8" max="8" width="11.75"/>
    <col customWidth="1" min="9" max="9" width="5.75"/>
    <col customWidth="1" min="10" max="10" width="4.5"/>
    <col customWidth="1" min="11" max="11" width="19.38"/>
    <col customWidth="1" min="12" max="26" width="7.0"/>
  </cols>
  <sheetData>
    <row r="1" ht="11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1.25" customHeight="1">
      <c r="A2" s="3" t="s">
        <v>1</v>
      </c>
      <c r="B2" s="4"/>
      <c r="C2" s="2"/>
      <c r="D2" s="2"/>
      <c r="E2" s="2"/>
      <c r="F2" s="5"/>
      <c r="G2" s="5" t="s">
        <v>142</v>
      </c>
      <c r="H2" s="5" t="s">
        <v>3</v>
      </c>
      <c r="I2" s="4" t="s">
        <v>143</v>
      </c>
      <c r="J2" s="6" t="s">
        <v>88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90.0" customHeight="1">
      <c r="A3" s="79" t="s">
        <v>35</v>
      </c>
      <c r="B3" s="10"/>
      <c r="C3" s="10"/>
      <c r="D3" s="10"/>
      <c r="E3" s="10"/>
      <c r="F3" s="11"/>
      <c r="G3" s="11"/>
      <c r="H3" s="11"/>
      <c r="I3" s="11"/>
      <c r="J3" s="81"/>
      <c r="K3" s="11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90.0" customHeight="1">
      <c r="A4" s="229" t="s">
        <v>5</v>
      </c>
      <c r="B4" s="138" t="s">
        <v>144</v>
      </c>
      <c r="C4" s="138" t="s">
        <v>145</v>
      </c>
      <c r="D4" s="138" t="s">
        <v>146</v>
      </c>
      <c r="E4" s="138" t="s">
        <v>147</v>
      </c>
      <c r="F4" s="140" t="s">
        <v>10</v>
      </c>
      <c r="G4" s="140" t="s">
        <v>11</v>
      </c>
      <c r="H4" s="140" t="s">
        <v>40</v>
      </c>
      <c r="I4" s="140" t="s">
        <v>12</v>
      </c>
      <c r="J4" s="142" t="s">
        <v>13</v>
      </c>
      <c r="K4" s="230" t="s">
        <v>14</v>
      </c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21.75" customHeight="1">
      <c r="A5" s="163" t="s">
        <v>15</v>
      </c>
      <c r="B5" s="158" t="s">
        <v>41</v>
      </c>
      <c r="C5" s="146" t="s">
        <v>42</v>
      </c>
      <c r="D5" s="146" t="s">
        <v>43</v>
      </c>
      <c r="E5" s="146" t="s">
        <v>43</v>
      </c>
      <c r="F5" s="147" t="s">
        <v>44</v>
      </c>
      <c r="G5" s="147" t="s">
        <v>45</v>
      </c>
      <c r="H5" s="26">
        <v>9.788808323705E12</v>
      </c>
      <c r="I5" s="89">
        <v>23.4</v>
      </c>
      <c r="J5" s="146" t="s">
        <v>46</v>
      </c>
      <c r="K5" s="149" t="s">
        <v>47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75" customHeight="1">
      <c r="A6" s="163" t="s">
        <v>16</v>
      </c>
      <c r="B6" s="158" t="s">
        <v>42</v>
      </c>
      <c r="C6" s="158" t="s">
        <v>43</v>
      </c>
      <c r="D6" s="158" t="s">
        <v>42</v>
      </c>
      <c r="E6" s="158" t="s">
        <v>43</v>
      </c>
      <c r="F6" s="150" t="s">
        <v>48</v>
      </c>
      <c r="G6" s="150" t="s">
        <v>148</v>
      </c>
      <c r="H6" s="231">
        <v>9.788853016584E12</v>
      </c>
      <c r="I6" s="232">
        <v>17.3</v>
      </c>
      <c r="J6" s="158">
        <v>2.0</v>
      </c>
      <c r="K6" s="154" t="s">
        <v>50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75" customHeight="1">
      <c r="A7" s="163" t="s">
        <v>17</v>
      </c>
      <c r="B7" s="158" t="s">
        <v>41</v>
      </c>
      <c r="C7" s="158" t="s">
        <v>43</v>
      </c>
      <c r="D7" s="158" t="s">
        <v>43</v>
      </c>
      <c r="E7" s="158" t="s">
        <v>43</v>
      </c>
      <c r="F7" s="151" t="s">
        <v>149</v>
      </c>
      <c r="G7" s="150" t="s">
        <v>150</v>
      </c>
      <c r="H7" s="198">
        <v>9.788808301505E12</v>
      </c>
      <c r="I7" s="232">
        <v>19.9</v>
      </c>
      <c r="J7" s="158">
        <v>2.0</v>
      </c>
      <c r="K7" s="154" t="s">
        <v>47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75" customHeight="1">
      <c r="A8" s="163" t="s">
        <v>18</v>
      </c>
      <c r="B8" s="158" t="s">
        <v>41</v>
      </c>
      <c r="C8" s="158" t="s">
        <v>43</v>
      </c>
      <c r="D8" s="158" t="s">
        <v>42</v>
      </c>
      <c r="E8" s="158" t="s">
        <v>43</v>
      </c>
      <c r="F8" s="150" t="s">
        <v>151</v>
      </c>
      <c r="G8" s="150" t="s">
        <v>54</v>
      </c>
      <c r="H8" s="198">
        <v>9.788808351388E12</v>
      </c>
      <c r="I8" s="232">
        <v>20.6</v>
      </c>
      <c r="J8" s="158">
        <v>2.0</v>
      </c>
      <c r="K8" s="154" t="s">
        <v>47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75" customHeight="1">
      <c r="A9" s="163" t="s">
        <v>19</v>
      </c>
      <c r="B9" s="158" t="s">
        <v>41</v>
      </c>
      <c r="C9" s="158" t="s">
        <v>43</v>
      </c>
      <c r="D9" s="158" t="s">
        <v>42</v>
      </c>
      <c r="E9" s="158" t="s">
        <v>43</v>
      </c>
      <c r="F9" s="150" t="s">
        <v>55</v>
      </c>
      <c r="G9" s="150" t="s">
        <v>56</v>
      </c>
      <c r="H9" s="198">
        <v>9.788808212504E12</v>
      </c>
      <c r="I9" s="232" t="s">
        <v>57</v>
      </c>
      <c r="J9" s="158">
        <v>2.0</v>
      </c>
      <c r="K9" s="154" t="s">
        <v>47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75" customHeight="1">
      <c r="A10" s="163" t="s">
        <v>20</v>
      </c>
      <c r="B10" s="158" t="s">
        <v>41</v>
      </c>
      <c r="C10" s="158" t="s">
        <v>43</v>
      </c>
      <c r="D10" s="158" t="s">
        <v>43</v>
      </c>
      <c r="E10" s="158" t="s">
        <v>43</v>
      </c>
      <c r="F10" s="161" t="s">
        <v>152</v>
      </c>
      <c r="G10" s="151" t="s">
        <v>153</v>
      </c>
      <c r="H10" s="233">
        <v>9.78882475574E12</v>
      </c>
      <c r="I10" s="232">
        <v>26.5</v>
      </c>
      <c r="J10" s="158" t="s">
        <v>46</v>
      </c>
      <c r="K10" s="154" t="s">
        <v>60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75" customHeight="1">
      <c r="A11" s="163" t="s">
        <v>21</v>
      </c>
      <c r="B11" s="158" t="s">
        <v>41</v>
      </c>
      <c r="C11" s="158" t="s">
        <v>43</v>
      </c>
      <c r="D11" s="158" t="s">
        <v>42</v>
      </c>
      <c r="E11" s="158" t="s">
        <v>43</v>
      </c>
      <c r="F11" s="150" t="s">
        <v>61</v>
      </c>
      <c r="G11" s="150" t="s">
        <v>62</v>
      </c>
      <c r="H11" s="198" t="s">
        <v>63</v>
      </c>
      <c r="I11" s="232">
        <v>14.1</v>
      </c>
      <c r="J11" s="158" t="s">
        <v>64</v>
      </c>
      <c r="K11" s="154" t="s">
        <v>65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75" customHeight="1">
      <c r="A12" s="163" t="s">
        <v>22</v>
      </c>
      <c r="B12" s="158" t="s">
        <v>41</v>
      </c>
      <c r="C12" s="158" t="s">
        <v>43</v>
      </c>
      <c r="D12" s="158" t="s">
        <v>42</v>
      </c>
      <c r="E12" s="158" t="s">
        <v>43</v>
      </c>
      <c r="F12" s="150" t="s">
        <v>61</v>
      </c>
      <c r="G12" s="150" t="s">
        <v>66</v>
      </c>
      <c r="H12" s="198" t="s">
        <v>67</v>
      </c>
      <c r="I12" s="232">
        <v>12.3</v>
      </c>
      <c r="J12" s="158" t="s">
        <v>64</v>
      </c>
      <c r="K12" s="154" t="s">
        <v>65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75" customHeight="1">
      <c r="A13" s="163" t="s">
        <v>23</v>
      </c>
      <c r="B13" s="158" t="s">
        <v>41</v>
      </c>
      <c r="C13" s="158" t="s">
        <v>43</v>
      </c>
      <c r="D13" s="158" t="s">
        <v>43</v>
      </c>
      <c r="E13" s="158" t="s">
        <v>43</v>
      </c>
      <c r="F13" s="150" t="s">
        <v>68</v>
      </c>
      <c r="G13" s="161" t="s">
        <v>69</v>
      </c>
      <c r="H13" s="198">
        <v>9.788849414424E12</v>
      </c>
      <c r="I13" s="234">
        <v>34.95</v>
      </c>
      <c r="J13" s="158" t="s">
        <v>46</v>
      </c>
      <c r="K13" s="154" t="s">
        <v>70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75" customHeight="1">
      <c r="A14" s="163" t="s">
        <v>24</v>
      </c>
      <c r="B14" s="158" t="s">
        <v>41</v>
      </c>
      <c r="C14" s="158" t="s">
        <v>43</v>
      </c>
      <c r="D14" s="158" t="s">
        <v>43</v>
      </c>
      <c r="E14" s="158" t="s">
        <v>43</v>
      </c>
      <c r="F14" s="164" t="s">
        <v>71</v>
      </c>
      <c r="G14" s="164" t="s">
        <v>72</v>
      </c>
      <c r="H14" s="235" t="s">
        <v>109</v>
      </c>
      <c r="I14" s="236">
        <v>25.9</v>
      </c>
      <c r="J14" s="158" t="s">
        <v>46</v>
      </c>
      <c r="K14" s="237" t="s">
        <v>65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75" customHeight="1">
      <c r="A15" s="238" t="s">
        <v>25</v>
      </c>
      <c r="B15" s="168" t="s">
        <v>74</v>
      </c>
      <c r="C15" s="170" t="s">
        <v>43</v>
      </c>
      <c r="D15" s="170" t="s">
        <v>43</v>
      </c>
      <c r="E15" s="170" t="s">
        <v>43</v>
      </c>
      <c r="F15" s="171" t="s">
        <v>75</v>
      </c>
      <c r="G15" s="171" t="s">
        <v>76</v>
      </c>
      <c r="H15" s="217">
        <v>9.78883504695E12</v>
      </c>
      <c r="I15" s="173">
        <v>18.7</v>
      </c>
      <c r="J15" s="169" t="s">
        <v>46</v>
      </c>
      <c r="K15" s="174" t="s">
        <v>77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75" customHeight="1">
      <c r="A16" s="163" t="s">
        <v>26</v>
      </c>
      <c r="B16" s="158" t="s">
        <v>41</v>
      </c>
      <c r="C16" s="158" t="s">
        <v>43</v>
      </c>
      <c r="D16" s="158" t="s">
        <v>43</v>
      </c>
      <c r="E16" s="158" t="s">
        <v>43</v>
      </c>
      <c r="F16" s="150" t="s">
        <v>78</v>
      </c>
      <c r="G16" s="150" t="s">
        <v>79</v>
      </c>
      <c r="H16" s="198" t="s">
        <v>80</v>
      </c>
      <c r="I16" s="232">
        <v>33.0</v>
      </c>
      <c r="J16" s="158" t="s">
        <v>46</v>
      </c>
      <c r="K16" s="154" t="s">
        <v>65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75" customHeight="1">
      <c r="A17" s="163" t="s">
        <v>27</v>
      </c>
      <c r="B17" s="158" t="s">
        <v>41</v>
      </c>
      <c r="C17" s="158" t="s">
        <v>43</v>
      </c>
      <c r="D17" s="158" t="s">
        <v>42</v>
      </c>
      <c r="E17" s="158" t="s">
        <v>43</v>
      </c>
      <c r="F17" s="150" t="s">
        <v>81</v>
      </c>
      <c r="G17" s="161" t="s">
        <v>154</v>
      </c>
      <c r="H17" s="198">
        <v>9.788808979438E12</v>
      </c>
      <c r="I17" s="232">
        <v>25.6</v>
      </c>
      <c r="J17" s="158">
        <v>2.0</v>
      </c>
      <c r="K17" s="154" t="s">
        <v>47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163" t="s">
        <v>28</v>
      </c>
      <c r="B18" s="221"/>
      <c r="C18" s="221"/>
      <c r="D18" s="221"/>
      <c r="E18" s="221"/>
      <c r="F18" s="239"/>
      <c r="G18" s="176"/>
      <c r="H18" s="222"/>
      <c r="I18" s="223"/>
      <c r="J18" s="221"/>
      <c r="K18" s="240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224" t="s">
        <v>29</v>
      </c>
      <c r="B19" s="225"/>
      <c r="C19" s="225"/>
      <c r="D19" s="225"/>
      <c r="E19" s="225"/>
      <c r="F19" s="241"/>
      <c r="G19" s="182"/>
      <c r="H19" s="226"/>
      <c r="I19" s="227"/>
      <c r="J19" s="225"/>
      <c r="K19" s="24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8.0" customHeight="1">
      <c r="A20" s="55" t="s">
        <v>30</v>
      </c>
      <c r="B20" s="56"/>
      <c r="C20" s="56"/>
      <c r="D20" s="56"/>
      <c r="E20" s="56"/>
      <c r="F20" s="243"/>
      <c r="G20" s="57"/>
      <c r="H20" s="58"/>
      <c r="I20" s="59">
        <f>SUM(I5:I19)</f>
        <v>272.25</v>
      </c>
      <c r="J20" s="56"/>
      <c r="K20" s="244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8.0" customHeight="1">
      <c r="A21" s="61" t="s">
        <v>31</v>
      </c>
      <c r="B21" s="62"/>
      <c r="C21" s="62"/>
      <c r="D21" s="62"/>
      <c r="E21" s="62"/>
      <c r="F21" s="63"/>
      <c r="G21" s="63"/>
      <c r="H21" s="64"/>
      <c r="I21" s="65">
        <f>SUMIF(D5:D19,"&lt;&gt;No",I5:I19)</f>
        <v>89.9</v>
      </c>
      <c r="J21" s="62"/>
      <c r="K21" s="6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75" customHeight="1">
      <c r="A22" s="1"/>
      <c r="B22" s="2"/>
      <c r="C22" s="2"/>
      <c r="D22" s="2"/>
      <c r="E22" s="2"/>
      <c r="F22" s="2"/>
      <c r="G22" s="2"/>
      <c r="H22" s="67" t="s">
        <v>83</v>
      </c>
      <c r="I22" s="68">
        <v>117.0</v>
      </c>
      <c r="J22" s="1" t="s">
        <v>84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1.25" customHeight="1">
      <c r="A23" s="2"/>
      <c r="B23" s="2"/>
      <c r="C23" s="2"/>
      <c r="D23" s="2"/>
      <c r="E23" s="2"/>
      <c r="F23" s="1" t="s">
        <v>85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69"/>
      <c r="B24" s="69"/>
      <c r="C24" s="69"/>
      <c r="D24" s="69"/>
      <c r="E24" s="2"/>
      <c r="F24" s="2"/>
      <c r="G24" s="6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69"/>
      <c r="B25" s="69"/>
      <c r="C25" s="69"/>
      <c r="D25" s="69"/>
      <c r="E25" s="2"/>
      <c r="F25" s="2"/>
      <c r="G25" s="6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3.5" customHeight="1">
      <c r="A26" s="71"/>
      <c r="B26" s="71"/>
      <c r="C26" s="71"/>
      <c r="D26" s="71"/>
      <c r="E26" s="2"/>
      <c r="F26" s="2"/>
      <c r="G26" s="7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71"/>
      <c r="B27" s="71"/>
      <c r="C27" s="71"/>
      <c r="D27" s="71"/>
      <c r="E27" s="2"/>
      <c r="F27" s="2"/>
      <c r="G27" s="7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A28" s="71"/>
      <c r="B28" s="71"/>
      <c r="C28" s="71"/>
      <c r="D28" s="71"/>
      <c r="E28" s="2"/>
      <c r="F28" s="2"/>
      <c r="G28" s="7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71"/>
      <c r="B29" s="71"/>
      <c r="C29" s="71"/>
      <c r="D29" s="71"/>
      <c r="E29" s="2"/>
      <c r="F29" s="2"/>
      <c r="G29" s="7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conditionalFormatting sqref="I21">
    <cfRule type="cellIs" dxfId="0" priority="1" operator="greaterThan">
      <formula>I22</formula>
    </cfRule>
  </conditionalFormatting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99FF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15.75"/>
    <col customWidth="1" min="2" max="5" width="3.25"/>
    <col customWidth="1" min="6" max="6" width="22.13"/>
    <col customWidth="1" min="7" max="7" width="31.13"/>
    <col customWidth="1" min="8" max="8" width="11.0"/>
    <col customWidth="1" min="9" max="9" width="6.38"/>
    <col customWidth="1" min="10" max="10" width="5.0"/>
    <col customWidth="1" min="11" max="11" width="18.75"/>
    <col customWidth="1" min="12" max="26" width="7.0"/>
  </cols>
  <sheetData>
    <row r="1" ht="11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1.25" customHeight="1">
      <c r="A2" s="3" t="s">
        <v>1</v>
      </c>
      <c r="B2" s="4"/>
      <c r="C2" s="2"/>
      <c r="D2" s="2"/>
      <c r="E2" s="2"/>
      <c r="F2" s="5"/>
      <c r="G2" s="5" t="s">
        <v>155</v>
      </c>
      <c r="H2" s="5" t="s">
        <v>3</v>
      </c>
      <c r="I2" s="4" t="s">
        <v>156</v>
      </c>
      <c r="J2" s="6" t="s">
        <v>88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90.0" customHeight="1">
      <c r="A3" s="79" t="s">
        <v>35</v>
      </c>
      <c r="B3" s="10"/>
      <c r="C3" s="10"/>
      <c r="D3" s="10"/>
      <c r="E3" s="10"/>
      <c r="F3" s="80"/>
      <c r="G3" s="80"/>
      <c r="H3" s="80"/>
      <c r="I3" s="80"/>
      <c r="J3" s="81"/>
      <c r="K3" s="80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</row>
    <row r="4" ht="90.0" customHeight="1">
      <c r="A4" s="137" t="s">
        <v>5</v>
      </c>
      <c r="B4" s="138" t="s">
        <v>157</v>
      </c>
      <c r="C4" s="138" t="s">
        <v>158</v>
      </c>
      <c r="D4" s="138" t="s">
        <v>159</v>
      </c>
      <c r="E4" s="138" t="s">
        <v>160</v>
      </c>
      <c r="F4" s="141" t="s">
        <v>10</v>
      </c>
      <c r="G4" s="141" t="s">
        <v>11</v>
      </c>
      <c r="H4" s="141" t="s">
        <v>40</v>
      </c>
      <c r="I4" s="141" t="s">
        <v>12</v>
      </c>
      <c r="J4" s="142" t="s">
        <v>13</v>
      </c>
      <c r="K4" s="143" t="s">
        <v>14</v>
      </c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</row>
    <row r="5" ht="21.75" customHeight="1">
      <c r="A5" s="144" t="s">
        <v>15</v>
      </c>
      <c r="B5" s="160" t="s">
        <v>41</v>
      </c>
      <c r="C5" s="146" t="s">
        <v>42</v>
      </c>
      <c r="D5" s="146" t="s">
        <v>43</v>
      </c>
      <c r="E5" s="146" t="s">
        <v>43</v>
      </c>
      <c r="F5" s="147" t="s">
        <v>44</v>
      </c>
      <c r="G5" s="147" t="s">
        <v>45</v>
      </c>
      <c r="H5" s="26">
        <v>9.788808323705E12</v>
      </c>
      <c r="I5" s="89">
        <v>23.4</v>
      </c>
      <c r="J5" s="146" t="s">
        <v>46</v>
      </c>
      <c r="K5" s="149" t="s">
        <v>47</v>
      </c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</row>
    <row r="6" ht="21.75" customHeight="1">
      <c r="A6" s="144" t="s">
        <v>16</v>
      </c>
      <c r="B6" s="160" t="s">
        <v>121</v>
      </c>
      <c r="C6" s="160" t="s">
        <v>43</v>
      </c>
      <c r="D6" s="160" t="s">
        <v>42</v>
      </c>
      <c r="E6" s="160" t="s">
        <v>43</v>
      </c>
      <c r="F6" s="150" t="s">
        <v>48</v>
      </c>
      <c r="G6" s="161" t="s">
        <v>161</v>
      </c>
      <c r="H6" s="246">
        <v>9.788853018984E12</v>
      </c>
      <c r="I6" s="247">
        <v>17.3</v>
      </c>
      <c r="J6" s="145">
        <v>3.0</v>
      </c>
      <c r="K6" s="154" t="s">
        <v>50</v>
      </c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</row>
    <row r="7" ht="21.75" customHeight="1">
      <c r="A7" s="144" t="s">
        <v>17</v>
      </c>
      <c r="B7" s="160" t="s">
        <v>41</v>
      </c>
      <c r="C7" s="160" t="s">
        <v>43</v>
      </c>
      <c r="D7" s="160" t="s">
        <v>42</v>
      </c>
      <c r="E7" s="160" t="s">
        <v>43</v>
      </c>
      <c r="F7" s="150" t="s">
        <v>95</v>
      </c>
      <c r="G7" s="150" t="s">
        <v>96</v>
      </c>
      <c r="H7" s="248">
        <v>9.788808401502E12</v>
      </c>
      <c r="I7" s="247">
        <v>22.0</v>
      </c>
      <c r="J7" s="145">
        <v>3.0</v>
      </c>
      <c r="K7" s="154" t="s">
        <v>47</v>
      </c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</row>
    <row r="8" ht="21.75" customHeight="1">
      <c r="A8" s="144" t="s">
        <v>18</v>
      </c>
      <c r="B8" s="160"/>
      <c r="C8" s="160" t="s">
        <v>43</v>
      </c>
      <c r="D8" s="160" t="s">
        <v>42</v>
      </c>
      <c r="E8" s="160" t="s">
        <v>43</v>
      </c>
      <c r="F8" s="150" t="s">
        <v>162</v>
      </c>
      <c r="G8" s="150" t="s">
        <v>163</v>
      </c>
      <c r="H8" s="248">
        <v>9.78880874294E12</v>
      </c>
      <c r="I8" s="247" t="s">
        <v>164</v>
      </c>
      <c r="J8" s="145">
        <v>3.0</v>
      </c>
      <c r="K8" s="154" t="s">
        <v>47</v>
      </c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</row>
    <row r="9" ht="21.75" customHeight="1">
      <c r="A9" s="144" t="s">
        <v>19</v>
      </c>
      <c r="B9" s="160" t="s">
        <v>41</v>
      </c>
      <c r="C9" s="160" t="s">
        <v>43</v>
      </c>
      <c r="D9" s="160" t="s">
        <v>42</v>
      </c>
      <c r="E9" s="160" t="s">
        <v>43</v>
      </c>
      <c r="F9" s="150" t="s">
        <v>55</v>
      </c>
      <c r="G9" s="150" t="s">
        <v>99</v>
      </c>
      <c r="H9" s="248">
        <v>9.788808604057E12</v>
      </c>
      <c r="I9" s="247" t="s">
        <v>165</v>
      </c>
      <c r="J9" s="145">
        <v>3.0</v>
      </c>
      <c r="K9" s="154" t="s">
        <v>47</v>
      </c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</row>
    <row r="10" ht="21.75" customHeight="1">
      <c r="A10" s="144" t="s">
        <v>20</v>
      </c>
      <c r="B10" s="160" t="s">
        <v>41</v>
      </c>
      <c r="C10" s="160" t="s">
        <v>43</v>
      </c>
      <c r="D10" s="160" t="s">
        <v>43</v>
      </c>
      <c r="E10" s="160" t="s">
        <v>43</v>
      </c>
      <c r="F10" s="150" t="s">
        <v>166</v>
      </c>
      <c r="G10" s="150" t="s">
        <v>167</v>
      </c>
      <c r="H10" s="198">
        <v>9.78882475574E12</v>
      </c>
      <c r="I10" s="232">
        <v>26.5</v>
      </c>
      <c r="J10" s="158" t="s">
        <v>46</v>
      </c>
      <c r="K10" s="154" t="s">
        <v>60</v>
      </c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</row>
    <row r="11" ht="21.75" customHeight="1">
      <c r="A11" s="144" t="s">
        <v>101</v>
      </c>
      <c r="B11" s="160" t="s">
        <v>41</v>
      </c>
      <c r="C11" s="160" t="s">
        <v>43</v>
      </c>
      <c r="D11" s="160" t="s">
        <v>42</v>
      </c>
      <c r="E11" s="160" t="s">
        <v>43</v>
      </c>
      <c r="F11" s="150" t="s">
        <v>61</v>
      </c>
      <c r="G11" s="150" t="s">
        <v>103</v>
      </c>
      <c r="H11" s="248" t="s">
        <v>104</v>
      </c>
      <c r="I11" s="247">
        <v>22.4</v>
      </c>
      <c r="J11" s="145" t="s">
        <v>105</v>
      </c>
      <c r="K11" s="154" t="s">
        <v>65</v>
      </c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</row>
    <row r="12" ht="21.75" customHeight="1">
      <c r="A12" s="144" t="s">
        <v>22</v>
      </c>
      <c r="B12" s="160" t="s">
        <v>41</v>
      </c>
      <c r="C12" s="160" t="s">
        <v>43</v>
      </c>
      <c r="D12" s="160" t="s">
        <v>42</v>
      </c>
      <c r="E12" s="160" t="s">
        <v>43</v>
      </c>
      <c r="F12" s="150" t="s">
        <v>61</v>
      </c>
      <c r="G12" s="150" t="s">
        <v>106</v>
      </c>
      <c r="H12" s="248" t="s">
        <v>107</v>
      </c>
      <c r="I12" s="247">
        <v>9.1</v>
      </c>
      <c r="J12" s="145" t="s">
        <v>108</v>
      </c>
      <c r="K12" s="154" t="s">
        <v>65</v>
      </c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</row>
    <row r="13" ht="21.75" customHeight="1">
      <c r="A13" s="144" t="s">
        <v>23</v>
      </c>
      <c r="B13" s="160" t="s">
        <v>41</v>
      </c>
      <c r="C13" s="160" t="s">
        <v>43</v>
      </c>
      <c r="D13" s="160" t="s">
        <v>43</v>
      </c>
      <c r="E13" s="160" t="s">
        <v>43</v>
      </c>
      <c r="F13" s="150" t="s">
        <v>68</v>
      </c>
      <c r="G13" s="161" t="s">
        <v>69</v>
      </c>
      <c r="H13" s="248">
        <v>9.788849414424E12</v>
      </c>
      <c r="I13" s="249">
        <v>34.95</v>
      </c>
      <c r="J13" s="145" t="s">
        <v>46</v>
      </c>
      <c r="K13" s="154" t="s">
        <v>70</v>
      </c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</row>
    <row r="14" ht="21.75" customHeight="1">
      <c r="A14" s="163" t="s">
        <v>24</v>
      </c>
      <c r="B14" s="158" t="s">
        <v>41</v>
      </c>
      <c r="C14" s="158" t="s">
        <v>43</v>
      </c>
      <c r="D14" s="158" t="s">
        <v>43</v>
      </c>
      <c r="E14" s="158" t="s">
        <v>43</v>
      </c>
      <c r="F14" s="164" t="s">
        <v>71</v>
      </c>
      <c r="G14" s="164" t="s">
        <v>72</v>
      </c>
      <c r="H14" s="250" t="s">
        <v>109</v>
      </c>
      <c r="I14" s="236">
        <v>25.9</v>
      </c>
      <c r="J14" s="158" t="s">
        <v>46</v>
      </c>
      <c r="K14" s="237" t="s">
        <v>65</v>
      </c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</row>
    <row r="15" ht="11.25" customHeight="1">
      <c r="A15" s="144" t="s">
        <v>25</v>
      </c>
      <c r="B15" s="168" t="s">
        <v>74</v>
      </c>
      <c r="C15" s="170" t="s">
        <v>43</v>
      </c>
      <c r="D15" s="170" t="s">
        <v>43</v>
      </c>
      <c r="E15" s="170" t="s">
        <v>43</v>
      </c>
      <c r="F15" s="171" t="s">
        <v>75</v>
      </c>
      <c r="G15" s="171" t="s">
        <v>76</v>
      </c>
      <c r="H15" s="251">
        <v>9.78883504695E12</v>
      </c>
      <c r="I15" s="173">
        <v>18.7</v>
      </c>
      <c r="J15" s="169" t="s">
        <v>46</v>
      </c>
      <c r="K15" s="174" t="s">
        <v>77</v>
      </c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</row>
    <row r="16" ht="11.25" customHeight="1">
      <c r="A16" s="144" t="s">
        <v>26</v>
      </c>
      <c r="B16" s="160" t="s">
        <v>41</v>
      </c>
      <c r="C16" s="160" t="s">
        <v>43</v>
      </c>
      <c r="D16" s="160" t="s">
        <v>43</v>
      </c>
      <c r="E16" s="160" t="s">
        <v>43</v>
      </c>
      <c r="F16" s="150" t="s">
        <v>110</v>
      </c>
      <c r="G16" s="150" t="s">
        <v>79</v>
      </c>
      <c r="H16" s="198" t="s">
        <v>80</v>
      </c>
      <c r="I16" s="232">
        <v>33.0</v>
      </c>
      <c r="J16" s="145" t="s">
        <v>46</v>
      </c>
      <c r="K16" s="154" t="s">
        <v>65</v>
      </c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</row>
    <row r="17" ht="21.75" customHeight="1">
      <c r="A17" s="144" t="s">
        <v>27</v>
      </c>
      <c r="B17" s="160" t="s">
        <v>41</v>
      </c>
      <c r="C17" s="160" t="s">
        <v>43</v>
      </c>
      <c r="D17" s="160" t="s">
        <v>42</v>
      </c>
      <c r="E17" s="160" t="s">
        <v>43</v>
      </c>
      <c r="F17" s="150" t="s">
        <v>111</v>
      </c>
      <c r="G17" s="150" t="s">
        <v>112</v>
      </c>
      <c r="H17" s="248">
        <v>9.7888088549709E13</v>
      </c>
      <c r="I17" s="247">
        <v>27.2</v>
      </c>
      <c r="J17" s="145">
        <v>3.0</v>
      </c>
      <c r="K17" s="154" t="s">
        <v>47</v>
      </c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</row>
    <row r="18" ht="22.5" customHeight="1">
      <c r="A18" s="144" t="s">
        <v>28</v>
      </c>
      <c r="B18" s="175"/>
      <c r="C18" s="175"/>
      <c r="D18" s="175"/>
      <c r="E18" s="175"/>
      <c r="F18" s="176"/>
      <c r="G18" s="176"/>
      <c r="H18" s="252"/>
      <c r="I18" s="178"/>
      <c r="J18" s="175"/>
      <c r="K18" s="179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</row>
    <row r="19" ht="11.25" customHeight="1">
      <c r="A19" s="180" t="s">
        <v>29</v>
      </c>
      <c r="B19" s="181"/>
      <c r="C19" s="181"/>
      <c r="D19" s="181"/>
      <c r="E19" s="181"/>
      <c r="F19" s="182"/>
      <c r="G19" s="182"/>
      <c r="H19" s="183"/>
      <c r="I19" s="184"/>
      <c r="J19" s="181"/>
      <c r="K19" s="185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</row>
    <row r="20" ht="11.25" customHeight="1">
      <c r="A20" s="55" t="s">
        <v>30</v>
      </c>
      <c r="B20" s="186"/>
      <c r="C20" s="186"/>
      <c r="D20" s="186"/>
      <c r="E20" s="186"/>
      <c r="F20" s="57"/>
      <c r="G20" s="57"/>
      <c r="H20" s="122"/>
      <c r="I20" s="187">
        <f>SUM(I5:I19)</f>
        <v>260.45</v>
      </c>
      <c r="J20" s="186"/>
      <c r="K20" s="60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</row>
    <row r="21" ht="11.25" customHeight="1">
      <c r="A21" s="61" t="s">
        <v>31</v>
      </c>
      <c r="B21" s="62"/>
      <c r="C21" s="62"/>
      <c r="D21" s="62"/>
      <c r="E21" s="62"/>
      <c r="F21" s="63"/>
      <c r="G21" s="63"/>
      <c r="H21" s="64"/>
      <c r="I21" s="65">
        <f>SUMIF(D5:D19,"&lt;&gt;No",I5:I19)</f>
        <v>98</v>
      </c>
      <c r="J21" s="62"/>
      <c r="K21" s="66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</row>
    <row r="22" ht="11.25" customHeight="1">
      <c r="A22" s="1"/>
      <c r="B22" s="2"/>
      <c r="C22" s="2"/>
      <c r="D22" s="2"/>
      <c r="E22" s="2"/>
      <c r="F22" s="2"/>
      <c r="G22" s="2"/>
      <c r="H22" s="67" t="s">
        <v>83</v>
      </c>
      <c r="I22" s="68">
        <v>132.0</v>
      </c>
      <c r="J22" s="1" t="s">
        <v>84</v>
      </c>
      <c r="K22" s="2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</row>
    <row r="23" ht="11.25" customHeight="1">
      <c r="A23" s="2"/>
      <c r="B23" s="2"/>
      <c r="C23" s="2"/>
      <c r="D23" s="2"/>
      <c r="E23" s="2"/>
      <c r="F23" s="1" t="s">
        <v>85</v>
      </c>
      <c r="G23" s="2"/>
      <c r="H23" s="2"/>
      <c r="I23" s="2"/>
      <c r="J23" s="2"/>
      <c r="K23" s="2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</row>
    <row r="24" ht="12.75" customHeight="1">
      <c r="A24" s="69"/>
      <c r="B24" s="69"/>
      <c r="C24" s="69"/>
      <c r="D24" s="69"/>
      <c r="E24" s="2"/>
      <c r="F24" s="2"/>
      <c r="G24" s="69"/>
      <c r="H24" s="2"/>
      <c r="I24" s="2"/>
      <c r="J24" s="2"/>
      <c r="K24" s="2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</row>
    <row r="25" ht="15.75" customHeight="1">
      <c r="A25" s="188"/>
      <c r="B25" s="188"/>
      <c r="C25" s="188"/>
      <c r="D25" s="188"/>
      <c r="E25" s="132"/>
      <c r="F25" s="132"/>
      <c r="G25" s="188"/>
      <c r="H25" s="132"/>
      <c r="I25" s="132"/>
      <c r="J25" s="132"/>
      <c r="K25" s="132"/>
    </row>
    <row r="26" ht="15.75" customHeight="1">
      <c r="A26" s="189"/>
      <c r="B26" s="189"/>
      <c r="C26" s="189"/>
      <c r="D26" s="189"/>
      <c r="E26" s="132"/>
      <c r="F26" s="132"/>
      <c r="G26" s="189"/>
      <c r="H26" s="132"/>
      <c r="I26" s="132"/>
      <c r="J26" s="132"/>
      <c r="K26" s="132"/>
    </row>
    <row r="27" ht="15.0" customHeight="1">
      <c r="A27" s="189"/>
      <c r="B27" s="189"/>
      <c r="C27" s="189"/>
      <c r="D27" s="189"/>
      <c r="E27" s="132"/>
      <c r="F27" s="132"/>
      <c r="G27" s="189"/>
      <c r="H27" s="132"/>
      <c r="I27" s="132"/>
      <c r="J27" s="132"/>
      <c r="K27" s="132"/>
    </row>
    <row r="28" ht="15.75" customHeight="1">
      <c r="A28" s="253"/>
      <c r="B28" s="253"/>
      <c r="C28" s="253"/>
      <c r="D28" s="253"/>
      <c r="G28" s="253"/>
    </row>
    <row r="29" ht="17.25" customHeight="1">
      <c r="A29" s="253"/>
      <c r="B29" s="253"/>
      <c r="C29" s="253"/>
      <c r="D29" s="253"/>
      <c r="G29" s="253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conditionalFormatting sqref="I21">
    <cfRule type="cellIs" dxfId="0" priority="1" operator="greaterThan">
      <formula>I22</formula>
    </cfRule>
  </conditionalFormatting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C99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11.13"/>
    <col customWidth="1" min="2" max="5" width="3.25"/>
    <col customWidth="1" min="6" max="6" width="23.25"/>
    <col customWidth="1" min="7" max="7" width="34.13"/>
    <col customWidth="1" min="8" max="8" width="11.63"/>
    <col customWidth="1" min="9" max="9" width="5.88"/>
    <col customWidth="1" min="10" max="10" width="4.88"/>
    <col customWidth="1" min="11" max="11" width="16.88"/>
    <col customWidth="1" min="12" max="26" width="7.0"/>
  </cols>
  <sheetData>
    <row r="1" ht="12.0" customHeight="1">
      <c r="A1" s="254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</row>
    <row r="2" ht="12.75" customHeight="1">
      <c r="A2" s="74" t="s">
        <v>1</v>
      </c>
      <c r="B2" s="256"/>
      <c r="C2" s="73"/>
      <c r="D2" s="73"/>
      <c r="E2" s="73"/>
      <c r="F2" s="76"/>
      <c r="G2" s="76" t="s">
        <v>168</v>
      </c>
      <c r="H2" s="76" t="s">
        <v>3</v>
      </c>
      <c r="I2" s="256" t="s">
        <v>169</v>
      </c>
      <c r="J2" s="257" t="s">
        <v>88</v>
      </c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ht="90.0" customHeight="1">
      <c r="A3" s="79" t="s">
        <v>35</v>
      </c>
      <c r="B3" s="10"/>
      <c r="C3" s="10"/>
      <c r="D3" s="10"/>
      <c r="E3" s="10"/>
      <c r="F3" s="11"/>
      <c r="G3" s="11"/>
      <c r="H3" s="11"/>
      <c r="I3" s="11"/>
      <c r="J3" s="13"/>
      <c r="K3" s="11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</row>
    <row r="4" ht="90.0" customHeight="1">
      <c r="A4" s="229" t="s">
        <v>5</v>
      </c>
      <c r="B4" s="138" t="s">
        <v>170</v>
      </c>
      <c r="C4" s="138" t="s">
        <v>171</v>
      </c>
      <c r="D4" s="138" t="s">
        <v>172</v>
      </c>
      <c r="E4" s="138" t="s">
        <v>173</v>
      </c>
      <c r="F4" s="140" t="s">
        <v>10</v>
      </c>
      <c r="G4" s="140" t="s">
        <v>11</v>
      </c>
      <c r="H4" s="140" t="s">
        <v>40</v>
      </c>
      <c r="I4" s="140" t="s">
        <v>12</v>
      </c>
      <c r="J4" s="259" t="s">
        <v>13</v>
      </c>
      <c r="K4" s="230" t="s">
        <v>14</v>
      </c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</row>
    <row r="5" ht="21.75" customHeight="1">
      <c r="A5" s="163" t="s">
        <v>15</v>
      </c>
      <c r="B5" s="260" t="s">
        <v>41</v>
      </c>
      <c r="C5" s="260" t="s">
        <v>42</v>
      </c>
      <c r="D5" s="260" t="s">
        <v>42</v>
      </c>
      <c r="E5" s="260" t="s">
        <v>43</v>
      </c>
      <c r="F5" s="150" t="s">
        <v>44</v>
      </c>
      <c r="G5" s="150" t="s">
        <v>45</v>
      </c>
      <c r="H5" s="198">
        <v>9.788808323705E12</v>
      </c>
      <c r="I5" s="232">
        <v>23.4</v>
      </c>
      <c r="J5" s="158" t="s">
        <v>120</v>
      </c>
      <c r="K5" s="154" t="s">
        <v>47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75" customHeight="1">
      <c r="A6" s="163" t="s">
        <v>16</v>
      </c>
      <c r="B6" s="260" t="s">
        <v>42</v>
      </c>
      <c r="C6" s="260" t="s">
        <v>43</v>
      </c>
      <c r="D6" s="260" t="s">
        <v>42</v>
      </c>
      <c r="E6" s="260" t="s">
        <v>43</v>
      </c>
      <c r="F6" s="150" t="s">
        <v>174</v>
      </c>
      <c r="G6" s="150" t="s">
        <v>175</v>
      </c>
      <c r="H6" s="246">
        <v>9.788853016577E12</v>
      </c>
      <c r="I6" s="232">
        <v>17.3</v>
      </c>
      <c r="J6" s="158">
        <v>1.0</v>
      </c>
      <c r="K6" s="154" t="s">
        <v>50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75" customHeight="1">
      <c r="A7" s="163" t="s">
        <v>17</v>
      </c>
      <c r="B7" s="158" t="s">
        <v>41</v>
      </c>
      <c r="C7" s="158" t="s">
        <v>42</v>
      </c>
      <c r="D7" s="158" t="s">
        <v>176</v>
      </c>
      <c r="E7" s="158" t="s">
        <v>43</v>
      </c>
      <c r="F7" s="150" t="s">
        <v>51</v>
      </c>
      <c r="G7" s="150" t="s">
        <v>123</v>
      </c>
      <c r="H7" s="198">
        <v>9.788808489753E12</v>
      </c>
      <c r="I7" s="232">
        <v>16.3</v>
      </c>
      <c r="J7" s="158">
        <v>1.0</v>
      </c>
      <c r="K7" s="154" t="s">
        <v>47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75" customHeight="1">
      <c r="A8" s="163" t="s">
        <v>17</v>
      </c>
      <c r="B8" s="158" t="s">
        <v>41</v>
      </c>
      <c r="C8" s="158" t="s">
        <v>42</v>
      </c>
      <c r="D8" s="158" t="s">
        <v>176</v>
      </c>
      <c r="E8" s="158" t="s">
        <v>43</v>
      </c>
      <c r="F8" s="150" t="s">
        <v>51</v>
      </c>
      <c r="G8" s="150" t="s">
        <v>177</v>
      </c>
      <c r="H8" s="261">
        <v>9.788808128546E12</v>
      </c>
      <c r="I8" s="232" t="s">
        <v>178</v>
      </c>
      <c r="J8" s="158">
        <v>2.0</v>
      </c>
      <c r="K8" s="154" t="s">
        <v>47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75" customHeight="1">
      <c r="A9" s="163" t="s">
        <v>18</v>
      </c>
      <c r="B9" s="262" t="s">
        <v>41</v>
      </c>
      <c r="C9" s="260" t="s">
        <v>42</v>
      </c>
      <c r="D9" s="260" t="s">
        <v>42</v>
      </c>
      <c r="E9" s="260" t="s">
        <v>43</v>
      </c>
      <c r="F9" s="150" t="s">
        <v>179</v>
      </c>
      <c r="G9" s="150" t="s">
        <v>180</v>
      </c>
      <c r="H9" s="198">
        <v>9.78880892113E12</v>
      </c>
      <c r="I9" s="232">
        <v>20.7</v>
      </c>
      <c r="J9" s="158">
        <v>1.0</v>
      </c>
      <c r="K9" s="154" t="s">
        <v>47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75" customHeight="1">
      <c r="A10" s="163" t="s">
        <v>19</v>
      </c>
      <c r="B10" s="158" t="s">
        <v>181</v>
      </c>
      <c r="C10" s="158" t="s">
        <v>43</v>
      </c>
      <c r="D10" s="158" t="s">
        <v>42</v>
      </c>
      <c r="E10" s="158" t="s">
        <v>43</v>
      </c>
      <c r="F10" s="150" t="s">
        <v>127</v>
      </c>
      <c r="G10" s="150" t="s">
        <v>128</v>
      </c>
      <c r="H10" s="198">
        <v>9.788808520654E12</v>
      </c>
      <c r="I10" s="232" t="s">
        <v>182</v>
      </c>
      <c r="J10" s="158">
        <v>1.0</v>
      </c>
      <c r="K10" s="154" t="s">
        <v>47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75" customHeight="1">
      <c r="A11" s="163" t="s">
        <v>20</v>
      </c>
      <c r="B11" s="158" t="s">
        <v>41</v>
      </c>
      <c r="C11" s="158" t="s">
        <v>43</v>
      </c>
      <c r="D11" s="158" t="s">
        <v>42</v>
      </c>
      <c r="E11" s="158" t="s">
        <v>43</v>
      </c>
      <c r="F11" s="150" t="s">
        <v>183</v>
      </c>
      <c r="G11" s="150" t="s">
        <v>184</v>
      </c>
      <c r="H11" s="198">
        <v>9.78882475574E12</v>
      </c>
      <c r="I11" s="232">
        <v>26.5</v>
      </c>
      <c r="J11" s="158" t="s">
        <v>46</v>
      </c>
      <c r="K11" s="154" t="s">
        <v>185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46.5" customHeight="1">
      <c r="A12" s="163" t="s">
        <v>21</v>
      </c>
      <c r="B12" s="260" t="s">
        <v>41</v>
      </c>
      <c r="C12" s="260" t="s">
        <v>43</v>
      </c>
      <c r="D12" s="260" t="s">
        <v>42</v>
      </c>
      <c r="E12" s="260" t="s">
        <v>43</v>
      </c>
      <c r="F12" s="150" t="s">
        <v>133</v>
      </c>
      <c r="G12" s="150" t="s">
        <v>134</v>
      </c>
      <c r="H12" s="198" t="s">
        <v>186</v>
      </c>
      <c r="I12" s="232">
        <v>14.8</v>
      </c>
      <c r="J12" s="158">
        <v>1.0</v>
      </c>
      <c r="K12" s="154" t="s">
        <v>65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75" customHeight="1">
      <c r="A13" s="163" t="s">
        <v>22</v>
      </c>
      <c r="B13" s="260" t="s">
        <v>41</v>
      </c>
      <c r="C13" s="260" t="s">
        <v>43</v>
      </c>
      <c r="D13" s="260" t="s">
        <v>42</v>
      </c>
      <c r="E13" s="260" t="s">
        <v>43</v>
      </c>
      <c r="F13" s="150" t="s">
        <v>133</v>
      </c>
      <c r="G13" s="150" t="s">
        <v>135</v>
      </c>
      <c r="H13" s="198" t="s">
        <v>187</v>
      </c>
      <c r="I13" s="232">
        <v>14.1</v>
      </c>
      <c r="J13" s="158" t="s">
        <v>136</v>
      </c>
      <c r="K13" s="154" t="s">
        <v>65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75" customHeight="1">
      <c r="A14" s="163" t="s">
        <v>23</v>
      </c>
      <c r="B14" s="260" t="s">
        <v>41</v>
      </c>
      <c r="C14" s="260" t="s">
        <v>43</v>
      </c>
      <c r="D14" s="260" t="s">
        <v>42</v>
      </c>
      <c r="E14" s="260" t="s">
        <v>43</v>
      </c>
      <c r="F14" s="150" t="s">
        <v>68</v>
      </c>
      <c r="G14" s="161" t="s">
        <v>69</v>
      </c>
      <c r="H14" s="198">
        <v>9.788849414424E12</v>
      </c>
      <c r="I14" s="234">
        <v>34.95</v>
      </c>
      <c r="J14" s="158" t="s">
        <v>46</v>
      </c>
      <c r="K14" s="154" t="s">
        <v>70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75" customHeight="1">
      <c r="A15" s="163" t="s">
        <v>24</v>
      </c>
      <c r="B15" s="158" t="s">
        <v>41</v>
      </c>
      <c r="C15" s="158" t="s">
        <v>43</v>
      </c>
      <c r="D15" s="158" t="s">
        <v>42</v>
      </c>
      <c r="E15" s="158" t="s">
        <v>43</v>
      </c>
      <c r="F15" s="164" t="s">
        <v>71</v>
      </c>
      <c r="G15" s="164" t="s">
        <v>72</v>
      </c>
      <c r="H15" s="250" t="s">
        <v>109</v>
      </c>
      <c r="I15" s="236">
        <v>25.9</v>
      </c>
      <c r="J15" s="158" t="s">
        <v>46</v>
      </c>
      <c r="K15" s="237" t="s">
        <v>65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75" customHeight="1">
      <c r="A16" s="163" t="s">
        <v>25</v>
      </c>
      <c r="B16" s="168" t="s">
        <v>74</v>
      </c>
      <c r="C16" s="170" t="s">
        <v>43</v>
      </c>
      <c r="D16" s="170" t="s">
        <v>42</v>
      </c>
      <c r="E16" s="170" t="s">
        <v>43</v>
      </c>
      <c r="F16" s="171" t="s">
        <v>75</v>
      </c>
      <c r="G16" s="171" t="s">
        <v>76</v>
      </c>
      <c r="H16" s="251">
        <v>9.78883504695E12</v>
      </c>
      <c r="I16" s="173">
        <v>18.7</v>
      </c>
      <c r="J16" s="169" t="s">
        <v>46</v>
      </c>
      <c r="K16" s="174" t="s">
        <v>77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75" customHeight="1">
      <c r="A17" s="163" t="s">
        <v>26</v>
      </c>
      <c r="B17" s="260" t="s">
        <v>41</v>
      </c>
      <c r="C17" s="260" t="s">
        <v>43</v>
      </c>
      <c r="D17" s="260" t="s">
        <v>42</v>
      </c>
      <c r="E17" s="260" t="s">
        <v>43</v>
      </c>
      <c r="F17" s="150" t="s">
        <v>137</v>
      </c>
      <c r="G17" s="150" t="s">
        <v>79</v>
      </c>
      <c r="H17" s="198" t="s">
        <v>80</v>
      </c>
      <c r="I17" s="232">
        <v>33.0</v>
      </c>
      <c r="J17" s="158" t="s">
        <v>46</v>
      </c>
      <c r="K17" s="154" t="s">
        <v>65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75" customHeight="1">
      <c r="A18" s="163" t="s">
        <v>27</v>
      </c>
      <c r="B18" s="158" t="s">
        <v>121</v>
      </c>
      <c r="C18" s="158" t="s">
        <v>43</v>
      </c>
      <c r="D18" s="158" t="s">
        <v>42</v>
      </c>
      <c r="E18" s="158" t="s">
        <v>43</v>
      </c>
      <c r="F18" s="150" t="s">
        <v>81</v>
      </c>
      <c r="G18" s="150" t="s">
        <v>139</v>
      </c>
      <c r="H18" s="198">
        <v>9.788808721242E12</v>
      </c>
      <c r="I18" s="232" t="s">
        <v>188</v>
      </c>
      <c r="J18" s="158">
        <v>1.0</v>
      </c>
      <c r="K18" s="154" t="s">
        <v>47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163" t="s">
        <v>28</v>
      </c>
      <c r="B19" s="221"/>
      <c r="C19" s="221"/>
      <c r="D19" s="221"/>
      <c r="E19" s="221"/>
      <c r="F19" s="176"/>
      <c r="G19" s="176"/>
      <c r="H19" s="222"/>
      <c r="I19" s="223"/>
      <c r="J19" s="221"/>
      <c r="K19" s="179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224" t="s">
        <v>29</v>
      </c>
      <c r="B20" s="225"/>
      <c r="C20" s="225"/>
      <c r="D20" s="225"/>
      <c r="E20" s="225"/>
      <c r="F20" s="182"/>
      <c r="G20" s="182"/>
      <c r="H20" s="226"/>
      <c r="I20" s="227"/>
      <c r="J20" s="225"/>
      <c r="K20" s="185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55" t="s">
        <v>30</v>
      </c>
      <c r="B21" s="263"/>
      <c r="C21" s="263"/>
      <c r="D21" s="263"/>
      <c r="E21" s="263"/>
      <c r="F21" s="264"/>
      <c r="G21" s="264"/>
      <c r="H21" s="265"/>
      <c r="I21" s="266">
        <f>SUM(I5:I20)</f>
        <v>245.65</v>
      </c>
      <c r="J21" s="263"/>
      <c r="K21" s="26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61" t="s">
        <v>31</v>
      </c>
      <c r="B22" s="62"/>
      <c r="C22" s="62"/>
      <c r="D22" s="62"/>
      <c r="E22" s="62"/>
      <c r="F22" s="63"/>
      <c r="G22" s="63"/>
      <c r="H22" s="64"/>
      <c r="I22" s="65">
        <f>SUMIF(D5:D20,"&lt;&gt;No",I5:I20)</f>
        <v>245.65</v>
      </c>
      <c r="J22" s="62"/>
      <c r="K22" s="6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1"/>
      <c r="B23" s="2"/>
      <c r="C23" s="2"/>
      <c r="D23" s="2"/>
      <c r="E23" s="2"/>
      <c r="F23" s="2"/>
      <c r="G23" s="2"/>
      <c r="H23" s="67" t="s">
        <v>83</v>
      </c>
      <c r="I23" s="68">
        <v>294.0</v>
      </c>
      <c r="J23" s="1" t="s">
        <v>84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1.25" customHeight="1">
      <c r="A24" s="2"/>
      <c r="B24" s="2"/>
      <c r="C24" s="2"/>
      <c r="D24" s="2"/>
      <c r="E24" s="2"/>
      <c r="F24" s="1" t="s">
        <v>85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0" customHeight="1">
      <c r="A25" s="188"/>
      <c r="B25" s="188"/>
      <c r="C25" s="188"/>
      <c r="D25" s="188"/>
      <c r="E25" s="132"/>
      <c r="F25" s="132"/>
      <c r="G25" s="188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</row>
    <row r="26" ht="12.0" customHeight="1">
      <c r="A26" s="188"/>
      <c r="B26" s="188"/>
      <c r="C26" s="188"/>
      <c r="D26" s="188"/>
      <c r="E26" s="132"/>
      <c r="F26" s="132"/>
      <c r="G26" s="188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</row>
    <row r="27" ht="12.0" customHeight="1">
      <c r="A27" s="189"/>
      <c r="B27" s="189"/>
      <c r="C27" s="189"/>
      <c r="D27" s="189"/>
      <c r="E27" s="132"/>
      <c r="F27" s="132"/>
      <c r="G27" s="189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</row>
    <row r="28" ht="12.0" customHeight="1">
      <c r="A28" s="189"/>
      <c r="B28" s="189"/>
      <c r="C28" s="189"/>
      <c r="D28" s="189"/>
      <c r="E28" s="132"/>
      <c r="F28" s="132"/>
      <c r="G28" s="189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</row>
    <row r="29" ht="12.0" customHeight="1">
      <c r="A29" s="189"/>
      <c r="B29" s="189"/>
      <c r="C29" s="189"/>
      <c r="D29" s="189"/>
      <c r="E29" s="132"/>
      <c r="F29" s="132"/>
      <c r="G29" s="189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</row>
    <row r="30" ht="12.0" customHeight="1">
      <c r="A30" s="189"/>
      <c r="B30" s="189"/>
      <c r="C30" s="189"/>
      <c r="D30" s="189"/>
      <c r="E30" s="132"/>
      <c r="F30" s="132"/>
      <c r="G30" s="189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conditionalFormatting sqref="I22">
    <cfRule type="cellIs" dxfId="0" priority="1" operator="greaterThan">
      <formula>I23</formula>
    </cfRule>
  </conditionalFormatting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C99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15.75"/>
    <col customWidth="1" min="2" max="2" width="3.75"/>
    <col customWidth="1" min="3" max="4" width="3.88"/>
    <col customWidth="1" min="5" max="5" width="3.75"/>
    <col customWidth="1" min="6" max="6" width="17.13"/>
    <col customWidth="1" min="7" max="7" width="33.88"/>
    <col customWidth="1" min="8" max="8" width="12.25"/>
    <col customWidth="1" min="9" max="9" width="6.63"/>
    <col customWidth="1" min="10" max="10" width="4.75"/>
    <col customWidth="1" min="11" max="11" width="18.75"/>
    <col customWidth="1" min="12" max="26" width="7.0"/>
  </cols>
  <sheetData>
    <row r="1" ht="12.75" customHeight="1">
      <c r="A1" s="268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ht="12.75" customHeight="1">
      <c r="A2" s="74" t="s">
        <v>1</v>
      </c>
      <c r="B2" s="256"/>
      <c r="C2" s="73"/>
      <c r="D2" s="73"/>
      <c r="E2" s="73"/>
      <c r="F2" s="76"/>
      <c r="G2" s="76" t="s">
        <v>189</v>
      </c>
      <c r="H2" s="76" t="s">
        <v>3</v>
      </c>
      <c r="I2" s="256" t="s">
        <v>190</v>
      </c>
      <c r="J2" s="257" t="s">
        <v>88</v>
      </c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ht="90.0" customHeight="1">
      <c r="A3" s="79" t="s">
        <v>35</v>
      </c>
      <c r="B3" s="10"/>
      <c r="C3" s="10"/>
      <c r="D3" s="10"/>
      <c r="E3" s="10"/>
      <c r="F3" s="80"/>
      <c r="G3" s="80"/>
      <c r="H3" s="80"/>
      <c r="I3" s="80"/>
      <c r="J3" s="81"/>
      <c r="K3" s="80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90.0" customHeight="1">
      <c r="A4" s="82" t="s">
        <v>5</v>
      </c>
      <c r="B4" s="83" t="s">
        <v>191</v>
      </c>
      <c r="C4" s="83" t="s">
        <v>192</v>
      </c>
      <c r="D4" s="83" t="s">
        <v>193</v>
      </c>
      <c r="E4" s="83" t="s">
        <v>194</v>
      </c>
      <c r="F4" s="269" t="s">
        <v>10</v>
      </c>
      <c r="G4" s="269" t="s">
        <v>11</v>
      </c>
      <c r="H4" s="269" t="s">
        <v>40</v>
      </c>
      <c r="I4" s="269" t="s">
        <v>12</v>
      </c>
      <c r="J4" s="270" t="s">
        <v>13</v>
      </c>
      <c r="K4" s="271" t="s">
        <v>14</v>
      </c>
      <c r="L4" s="15"/>
      <c r="M4" s="15"/>
      <c r="N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39.75" customHeight="1">
      <c r="A5" s="52" t="s">
        <v>15</v>
      </c>
      <c r="B5" s="87" t="s">
        <v>41</v>
      </c>
      <c r="C5" s="146" t="s">
        <v>42</v>
      </c>
      <c r="D5" s="146" t="s">
        <v>43</v>
      </c>
      <c r="E5" s="146" t="s">
        <v>43</v>
      </c>
      <c r="F5" s="147" t="s">
        <v>44</v>
      </c>
      <c r="G5" s="147" t="s">
        <v>45</v>
      </c>
      <c r="H5" s="26">
        <v>9.788808323705E12</v>
      </c>
      <c r="I5" s="89">
        <v>23.4</v>
      </c>
      <c r="J5" s="146" t="s">
        <v>46</v>
      </c>
      <c r="K5" s="149" t="s">
        <v>47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75" customHeight="1">
      <c r="A6" s="52" t="s">
        <v>16</v>
      </c>
      <c r="B6" s="87" t="s">
        <v>121</v>
      </c>
      <c r="C6" s="87" t="s">
        <v>43</v>
      </c>
      <c r="D6" s="87" t="s">
        <v>42</v>
      </c>
      <c r="E6" s="87" t="s">
        <v>43</v>
      </c>
      <c r="F6" s="93" t="s">
        <v>48</v>
      </c>
      <c r="G6" s="93" t="s">
        <v>195</v>
      </c>
      <c r="H6" s="95">
        <v>9.788853016584E12</v>
      </c>
      <c r="I6" s="96">
        <v>17.3</v>
      </c>
      <c r="J6" s="87">
        <v>2.0</v>
      </c>
      <c r="K6" s="97" t="s">
        <v>50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75" customHeight="1">
      <c r="A7" s="52" t="s">
        <v>17</v>
      </c>
      <c r="B7" s="87" t="s">
        <v>41</v>
      </c>
      <c r="C7" s="87" t="s">
        <v>43</v>
      </c>
      <c r="D7" s="87" t="s">
        <v>43</v>
      </c>
      <c r="E7" s="87" t="s">
        <v>43</v>
      </c>
      <c r="F7" s="93" t="s">
        <v>196</v>
      </c>
      <c r="G7" s="93" t="s">
        <v>150</v>
      </c>
      <c r="H7" s="99">
        <v>9.788808301505E12</v>
      </c>
      <c r="I7" s="87">
        <v>19.9</v>
      </c>
      <c r="J7" s="87">
        <v>2.0</v>
      </c>
      <c r="K7" s="97" t="s">
        <v>47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75" customHeight="1">
      <c r="A8" s="52" t="s">
        <v>18</v>
      </c>
      <c r="B8" s="87" t="s">
        <v>41</v>
      </c>
      <c r="C8" s="87" t="s">
        <v>43</v>
      </c>
      <c r="D8" s="87" t="s">
        <v>42</v>
      </c>
      <c r="E8" s="87" t="s">
        <v>43</v>
      </c>
      <c r="F8" s="93" t="s">
        <v>53</v>
      </c>
      <c r="G8" s="93" t="s">
        <v>54</v>
      </c>
      <c r="H8" s="99">
        <v>9.788808351388E12</v>
      </c>
      <c r="I8" s="96">
        <v>20.6</v>
      </c>
      <c r="J8" s="87">
        <v>2.0</v>
      </c>
      <c r="K8" s="97" t="s">
        <v>47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75" customHeight="1">
      <c r="A9" s="52" t="s">
        <v>19</v>
      </c>
      <c r="B9" s="87" t="s">
        <v>41</v>
      </c>
      <c r="C9" s="87" t="s">
        <v>43</v>
      </c>
      <c r="D9" s="87" t="s">
        <v>42</v>
      </c>
      <c r="E9" s="87" t="s">
        <v>43</v>
      </c>
      <c r="F9" s="93" t="s">
        <v>197</v>
      </c>
      <c r="G9" s="93" t="s">
        <v>56</v>
      </c>
      <c r="H9" s="99">
        <v>9.788808212504E12</v>
      </c>
      <c r="I9" s="96" t="s">
        <v>198</v>
      </c>
      <c r="J9" s="87">
        <v>2.0</v>
      </c>
      <c r="K9" s="97" t="s">
        <v>47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75" customHeight="1">
      <c r="A10" s="52" t="s">
        <v>20</v>
      </c>
      <c r="B10" s="87" t="s">
        <v>41</v>
      </c>
      <c r="C10" s="87" t="s">
        <v>43</v>
      </c>
      <c r="D10" s="87" t="s">
        <v>43</v>
      </c>
      <c r="E10" s="87" t="s">
        <v>43</v>
      </c>
      <c r="F10" s="93" t="s">
        <v>152</v>
      </c>
      <c r="G10" s="93" t="s">
        <v>153</v>
      </c>
      <c r="H10" s="99">
        <v>9.78882475574E12</v>
      </c>
      <c r="I10" s="87">
        <v>26.5</v>
      </c>
      <c r="J10" s="87" t="s">
        <v>46</v>
      </c>
      <c r="K10" s="97" t="s">
        <v>60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5.25" customHeight="1">
      <c r="A11" s="52" t="s">
        <v>21</v>
      </c>
      <c r="B11" s="87" t="s">
        <v>41</v>
      </c>
      <c r="C11" s="87" t="s">
        <v>43</v>
      </c>
      <c r="D11" s="87" t="s">
        <v>42</v>
      </c>
      <c r="E11" s="87" t="s">
        <v>43</v>
      </c>
      <c r="F11" s="93" t="s">
        <v>61</v>
      </c>
      <c r="G11" s="93" t="s">
        <v>62</v>
      </c>
      <c r="H11" s="99" t="s">
        <v>63</v>
      </c>
      <c r="I11" s="96">
        <v>14.1</v>
      </c>
      <c r="J11" s="87" t="s">
        <v>199</v>
      </c>
      <c r="K11" s="97" t="s">
        <v>65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75" customHeight="1">
      <c r="A12" s="87" t="s">
        <v>22</v>
      </c>
      <c r="B12" s="87" t="s">
        <v>41</v>
      </c>
      <c r="C12" s="87" t="s">
        <v>43</v>
      </c>
      <c r="D12" s="87" t="s">
        <v>42</v>
      </c>
      <c r="E12" s="87" t="s">
        <v>43</v>
      </c>
      <c r="F12" s="93" t="s">
        <v>61</v>
      </c>
      <c r="G12" s="93" t="s">
        <v>66</v>
      </c>
      <c r="H12" s="99" t="s">
        <v>67</v>
      </c>
      <c r="I12" s="96">
        <v>12.3</v>
      </c>
      <c r="J12" s="87" t="s">
        <v>64</v>
      </c>
      <c r="K12" s="97" t="s">
        <v>65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75" customHeight="1">
      <c r="A13" s="52" t="s">
        <v>23</v>
      </c>
      <c r="B13" s="87" t="s">
        <v>41</v>
      </c>
      <c r="C13" s="87" t="s">
        <v>43</v>
      </c>
      <c r="D13" s="87" t="s">
        <v>43</v>
      </c>
      <c r="E13" s="87" t="s">
        <v>43</v>
      </c>
      <c r="F13" s="93" t="s">
        <v>68</v>
      </c>
      <c r="G13" s="272" t="s">
        <v>69</v>
      </c>
      <c r="H13" s="99">
        <v>9.788849414424E12</v>
      </c>
      <c r="I13" s="101">
        <v>34.95</v>
      </c>
      <c r="J13" s="87" t="s">
        <v>46</v>
      </c>
      <c r="K13" s="97" t="s">
        <v>70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75" customHeight="1">
      <c r="A14" s="52" t="s">
        <v>24</v>
      </c>
      <c r="B14" s="87" t="s">
        <v>41</v>
      </c>
      <c r="C14" s="87" t="s">
        <v>43</v>
      </c>
      <c r="D14" s="87" t="s">
        <v>43</v>
      </c>
      <c r="E14" s="87" t="s">
        <v>43</v>
      </c>
      <c r="F14" s="102" t="s">
        <v>71</v>
      </c>
      <c r="G14" s="102" t="s">
        <v>72</v>
      </c>
      <c r="H14" s="103" t="s">
        <v>109</v>
      </c>
      <c r="I14" s="104">
        <v>25.9</v>
      </c>
      <c r="J14" s="87" t="s">
        <v>46</v>
      </c>
      <c r="K14" s="105" t="s">
        <v>65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75" customHeight="1">
      <c r="A15" s="273" t="s">
        <v>25</v>
      </c>
      <c r="B15" s="106" t="s">
        <v>74</v>
      </c>
      <c r="C15" s="107" t="s">
        <v>43</v>
      </c>
      <c r="D15" s="107" t="s">
        <v>43</v>
      </c>
      <c r="E15" s="107" t="s">
        <v>43</v>
      </c>
      <c r="F15" s="108" t="s">
        <v>75</v>
      </c>
      <c r="G15" s="108" t="s">
        <v>76</v>
      </c>
      <c r="H15" s="109">
        <v>9.78883504695E12</v>
      </c>
      <c r="I15" s="110">
        <v>18.7</v>
      </c>
      <c r="J15" s="106" t="s">
        <v>46</v>
      </c>
      <c r="K15" s="111" t="s">
        <v>77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75" customHeight="1">
      <c r="A16" s="52" t="s">
        <v>26</v>
      </c>
      <c r="B16" s="87" t="s">
        <v>41</v>
      </c>
      <c r="C16" s="87" t="s">
        <v>43</v>
      </c>
      <c r="D16" s="87" t="s">
        <v>43</v>
      </c>
      <c r="E16" s="87" t="s">
        <v>43</v>
      </c>
      <c r="F16" s="93" t="s">
        <v>78</v>
      </c>
      <c r="G16" s="93" t="s">
        <v>79</v>
      </c>
      <c r="H16" s="99" t="s">
        <v>80</v>
      </c>
      <c r="I16" s="96">
        <v>33.0</v>
      </c>
      <c r="J16" s="87" t="s">
        <v>46</v>
      </c>
      <c r="K16" s="97" t="s">
        <v>65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75" customHeight="1">
      <c r="A17" s="52" t="s">
        <v>27</v>
      </c>
      <c r="B17" s="87" t="s">
        <v>41</v>
      </c>
      <c r="C17" s="87" t="s">
        <v>43</v>
      </c>
      <c r="D17" s="87" t="s">
        <v>42</v>
      </c>
      <c r="E17" s="87" t="s">
        <v>43</v>
      </c>
      <c r="F17" s="93" t="s">
        <v>81</v>
      </c>
      <c r="G17" s="93" t="s">
        <v>154</v>
      </c>
      <c r="H17" s="99">
        <v>9.788808979438E12</v>
      </c>
      <c r="I17" s="96" t="s">
        <v>200</v>
      </c>
      <c r="J17" s="87">
        <v>2.0</v>
      </c>
      <c r="K17" s="97" t="s">
        <v>47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52" t="s">
        <v>28</v>
      </c>
      <c r="B18" s="52"/>
      <c r="C18" s="52"/>
      <c r="D18" s="52"/>
      <c r="E18" s="52"/>
      <c r="F18" s="52"/>
      <c r="G18" s="113"/>
      <c r="H18" s="52"/>
      <c r="I18" s="114"/>
      <c r="J18" s="52"/>
      <c r="K18" s="115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52" t="s">
        <v>29</v>
      </c>
      <c r="B19" s="52"/>
      <c r="C19" s="52"/>
      <c r="D19" s="52"/>
      <c r="E19" s="52"/>
      <c r="F19" s="52"/>
      <c r="G19" s="113"/>
      <c r="H19" s="52"/>
      <c r="I19" s="114"/>
      <c r="J19" s="52"/>
      <c r="K19" s="115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55" t="s">
        <v>30</v>
      </c>
      <c r="B20" s="56"/>
      <c r="C20" s="56"/>
      <c r="D20" s="56"/>
      <c r="E20" s="56"/>
      <c r="F20" s="243"/>
      <c r="G20" s="57"/>
      <c r="H20" s="58"/>
      <c r="I20" s="274">
        <v>296.55</v>
      </c>
      <c r="J20" s="56"/>
      <c r="K20" s="244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61" t="s">
        <v>31</v>
      </c>
      <c r="B21" s="62"/>
      <c r="C21" s="62"/>
      <c r="D21" s="62"/>
      <c r="E21" s="62"/>
      <c r="F21" s="63"/>
      <c r="G21" s="63"/>
      <c r="H21" s="64"/>
      <c r="I21" s="275">
        <v>114.2</v>
      </c>
      <c r="J21" s="62"/>
      <c r="K21" s="6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"/>
      <c r="B22" s="2"/>
      <c r="C22" s="2"/>
      <c r="D22" s="2"/>
      <c r="E22" s="2"/>
      <c r="F22" s="2"/>
      <c r="G22" s="2"/>
      <c r="H22" s="67" t="s">
        <v>83</v>
      </c>
      <c r="I22" s="68">
        <v>117.0</v>
      </c>
      <c r="J22" s="1" t="s">
        <v>84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1.25" customHeight="1">
      <c r="A23" s="2"/>
      <c r="B23" s="2"/>
      <c r="C23" s="2"/>
      <c r="D23" s="2"/>
      <c r="E23" s="2"/>
      <c r="F23" s="1" t="s">
        <v>85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0" customHeight="1">
      <c r="A24" s="188"/>
      <c r="B24" s="188"/>
      <c r="C24" s="188"/>
      <c r="D24" s="188"/>
      <c r="E24" s="132"/>
      <c r="F24" s="132"/>
      <c r="G24" s="188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</row>
    <row r="25" ht="15.0" customHeight="1">
      <c r="A25" s="188"/>
      <c r="B25" s="188"/>
      <c r="C25" s="188"/>
      <c r="D25" s="188"/>
      <c r="E25" s="132"/>
      <c r="F25" s="132"/>
      <c r="G25" s="188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</row>
    <row r="26" ht="15.0" customHeight="1">
      <c r="A26" s="189"/>
      <c r="B26" s="189"/>
      <c r="C26" s="189"/>
      <c r="D26" s="189"/>
      <c r="E26" s="132"/>
      <c r="F26" s="132"/>
      <c r="G26" s="189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</row>
    <row r="27" ht="15.0" customHeight="1">
      <c r="A27" s="189"/>
      <c r="B27" s="189"/>
      <c r="C27" s="189"/>
      <c r="D27" s="189"/>
      <c r="E27" s="132"/>
      <c r="F27" s="132"/>
      <c r="G27" s="189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</row>
    <row r="28" ht="15.0" customHeight="1">
      <c r="A28" s="189"/>
      <c r="B28" s="189"/>
      <c r="C28" s="189"/>
      <c r="D28" s="189"/>
      <c r="E28" s="132"/>
      <c r="F28" s="132"/>
      <c r="G28" s="189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</row>
    <row r="29" ht="15.0" customHeight="1">
      <c r="A29" s="189"/>
      <c r="B29" s="189"/>
      <c r="C29" s="189"/>
      <c r="D29" s="189"/>
      <c r="E29" s="132"/>
      <c r="F29" s="132"/>
      <c r="G29" s="189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conditionalFormatting sqref="I21">
    <cfRule type="cellIs" dxfId="0" priority="1" operator="greaterThan">
      <formula>I22</formula>
    </cfRule>
  </conditionalFormatting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C99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15.75"/>
    <col customWidth="1" min="2" max="2" width="2.88"/>
    <col customWidth="1" min="3" max="3" width="3.13"/>
    <col customWidth="1" min="4" max="4" width="3.38"/>
    <col customWidth="1" min="5" max="5" width="3.5"/>
    <col customWidth="1" min="6" max="6" width="25.5"/>
    <col customWidth="1" min="7" max="7" width="34.88"/>
    <col customWidth="1" min="8" max="8" width="13.5"/>
    <col customWidth="1" min="9" max="9" width="7.75"/>
    <col customWidth="1" min="10" max="10" width="5.5"/>
    <col customWidth="1" min="11" max="11" width="11.5"/>
    <col customWidth="1" min="12" max="26" width="7.0"/>
  </cols>
  <sheetData>
    <row r="1" ht="15.0" customHeight="1">
      <c r="A1" s="276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</row>
    <row r="2" ht="15.0" customHeight="1">
      <c r="A2" s="277" t="s">
        <v>1</v>
      </c>
      <c r="B2" s="278"/>
      <c r="C2" s="132"/>
      <c r="D2" s="132"/>
      <c r="E2" s="132"/>
      <c r="F2" s="279"/>
      <c r="G2" s="279" t="s">
        <v>201</v>
      </c>
      <c r="H2" s="279" t="s">
        <v>3</v>
      </c>
      <c r="I2" s="278" t="s">
        <v>202</v>
      </c>
      <c r="J2" s="280" t="s">
        <v>88</v>
      </c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 ht="90.0" customHeight="1">
      <c r="A3" s="79" t="s">
        <v>35</v>
      </c>
      <c r="B3" s="10"/>
      <c r="C3" s="10"/>
      <c r="D3" s="10"/>
      <c r="E3" s="10"/>
      <c r="F3" s="11"/>
      <c r="G3" s="11"/>
      <c r="H3" s="11"/>
      <c r="I3" s="11"/>
      <c r="J3" s="13"/>
      <c r="K3" s="1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90.0" customHeight="1">
      <c r="A4" s="281" t="s">
        <v>5</v>
      </c>
      <c r="B4" s="83" t="s">
        <v>203</v>
      </c>
      <c r="C4" s="83" t="s">
        <v>204</v>
      </c>
      <c r="D4" s="83" t="s">
        <v>205</v>
      </c>
      <c r="E4" s="83" t="s">
        <v>206</v>
      </c>
      <c r="F4" s="282" t="s">
        <v>10</v>
      </c>
      <c r="G4" s="282" t="s">
        <v>11</v>
      </c>
      <c r="H4" s="282" t="s">
        <v>40</v>
      </c>
      <c r="I4" s="282" t="s">
        <v>12</v>
      </c>
      <c r="J4" s="283" t="s">
        <v>13</v>
      </c>
      <c r="K4" s="284" t="s">
        <v>14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8.5" customHeight="1">
      <c r="A5" s="113" t="s">
        <v>15</v>
      </c>
      <c r="B5" s="93" t="s">
        <v>41</v>
      </c>
      <c r="C5" s="146" t="s">
        <v>42</v>
      </c>
      <c r="D5" s="146" t="s">
        <v>43</v>
      </c>
      <c r="E5" s="146" t="s">
        <v>43</v>
      </c>
      <c r="F5" s="147" t="s">
        <v>44</v>
      </c>
      <c r="G5" s="147" t="s">
        <v>45</v>
      </c>
      <c r="H5" s="26">
        <v>9.788808323705E12</v>
      </c>
      <c r="I5" s="89">
        <v>23.4</v>
      </c>
      <c r="J5" s="146" t="s">
        <v>46</v>
      </c>
      <c r="K5" s="149" t="s">
        <v>47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8.5" customHeight="1">
      <c r="A6" s="113" t="s">
        <v>16</v>
      </c>
      <c r="B6" s="93" t="s">
        <v>121</v>
      </c>
      <c r="C6" s="93" t="s">
        <v>93</v>
      </c>
      <c r="D6" s="93" t="s">
        <v>121</v>
      </c>
      <c r="E6" s="113"/>
      <c r="F6" s="93" t="s">
        <v>207</v>
      </c>
      <c r="G6" s="94" t="s">
        <v>161</v>
      </c>
      <c r="H6" s="95">
        <v>9.788853018984E12</v>
      </c>
      <c r="I6" s="285">
        <v>17.3</v>
      </c>
      <c r="J6" s="93">
        <v>3.0</v>
      </c>
      <c r="K6" s="97" t="s">
        <v>50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8.5" customHeight="1">
      <c r="A7" s="113" t="s">
        <v>17</v>
      </c>
      <c r="B7" s="93" t="s">
        <v>41</v>
      </c>
      <c r="C7" s="93" t="s">
        <v>43</v>
      </c>
      <c r="D7" s="93" t="s">
        <v>42</v>
      </c>
      <c r="E7" s="93" t="s">
        <v>43</v>
      </c>
      <c r="F7" s="93" t="s">
        <v>196</v>
      </c>
      <c r="G7" s="93" t="s">
        <v>208</v>
      </c>
      <c r="H7" s="286">
        <v>9.788808401502E12</v>
      </c>
      <c r="I7" s="285">
        <v>22.0</v>
      </c>
      <c r="J7" s="93">
        <v>3.0</v>
      </c>
      <c r="K7" s="97" t="s">
        <v>47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75" customHeight="1">
      <c r="A8" s="113" t="s">
        <v>18</v>
      </c>
      <c r="B8" s="287" t="s">
        <v>209</v>
      </c>
      <c r="C8" s="93" t="s">
        <v>210</v>
      </c>
      <c r="D8" s="93" t="s">
        <v>42</v>
      </c>
      <c r="E8" s="113"/>
      <c r="F8" s="93" t="s">
        <v>53</v>
      </c>
      <c r="G8" s="93" t="s">
        <v>97</v>
      </c>
      <c r="H8" s="286">
        <v>9.78880874294E12</v>
      </c>
      <c r="I8" s="285">
        <v>20.6</v>
      </c>
      <c r="J8" s="93">
        <v>3.0</v>
      </c>
      <c r="K8" s="97" t="s">
        <v>47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75" customHeight="1">
      <c r="A9" s="113" t="s">
        <v>19</v>
      </c>
      <c r="B9" s="93" t="s">
        <v>41</v>
      </c>
      <c r="C9" s="93" t="s">
        <v>93</v>
      </c>
      <c r="D9" s="93" t="s">
        <v>42</v>
      </c>
      <c r="E9" s="93" t="s">
        <v>93</v>
      </c>
      <c r="F9" s="94" t="s">
        <v>211</v>
      </c>
      <c r="G9" s="93" t="s">
        <v>99</v>
      </c>
      <c r="H9" s="286">
        <v>9.788808604057E12</v>
      </c>
      <c r="I9" s="285" t="s">
        <v>212</v>
      </c>
      <c r="J9" s="93">
        <v>3.0</v>
      </c>
      <c r="K9" s="97" t="s">
        <v>47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75" customHeight="1">
      <c r="A10" s="113" t="s">
        <v>20</v>
      </c>
      <c r="B10" s="93" t="s">
        <v>41</v>
      </c>
      <c r="C10" s="93" t="s">
        <v>93</v>
      </c>
      <c r="D10" s="93" t="s">
        <v>43</v>
      </c>
      <c r="E10" s="93" t="s">
        <v>93</v>
      </c>
      <c r="F10" s="93" t="s">
        <v>58</v>
      </c>
      <c r="G10" s="93" t="s">
        <v>167</v>
      </c>
      <c r="H10" s="99">
        <v>9.78882475574E12</v>
      </c>
      <c r="I10" s="96">
        <v>26.5</v>
      </c>
      <c r="J10" s="87" t="s">
        <v>46</v>
      </c>
      <c r="K10" s="97" t="s">
        <v>60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3.0" customHeight="1">
      <c r="A11" s="93" t="s">
        <v>213</v>
      </c>
      <c r="B11" s="93" t="s">
        <v>41</v>
      </c>
      <c r="C11" s="93" t="s">
        <v>93</v>
      </c>
      <c r="D11" s="93" t="s">
        <v>42</v>
      </c>
      <c r="E11" s="93" t="s">
        <v>93</v>
      </c>
      <c r="F11" s="93" t="s">
        <v>61</v>
      </c>
      <c r="G11" s="93" t="s">
        <v>103</v>
      </c>
      <c r="H11" s="286" t="s">
        <v>104</v>
      </c>
      <c r="I11" s="285">
        <v>22.4</v>
      </c>
      <c r="J11" s="93" t="s">
        <v>105</v>
      </c>
      <c r="K11" s="97" t="s">
        <v>65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75" customHeight="1">
      <c r="A12" s="113" t="s">
        <v>22</v>
      </c>
      <c r="B12" s="93" t="s">
        <v>41</v>
      </c>
      <c r="C12" s="93" t="s">
        <v>93</v>
      </c>
      <c r="D12" s="93" t="s">
        <v>42</v>
      </c>
      <c r="E12" s="93" t="s">
        <v>93</v>
      </c>
      <c r="F12" s="93" t="s">
        <v>61</v>
      </c>
      <c r="G12" s="93" t="s">
        <v>106</v>
      </c>
      <c r="H12" s="286" t="s">
        <v>107</v>
      </c>
      <c r="I12" s="285">
        <v>9.1</v>
      </c>
      <c r="J12" s="93" t="s">
        <v>108</v>
      </c>
      <c r="K12" s="97" t="s">
        <v>65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75" customHeight="1">
      <c r="A13" s="113" t="s">
        <v>23</v>
      </c>
      <c r="B13" s="93" t="s">
        <v>41</v>
      </c>
      <c r="C13" s="93" t="s">
        <v>93</v>
      </c>
      <c r="D13" s="93" t="s">
        <v>43</v>
      </c>
      <c r="E13" s="93" t="s">
        <v>93</v>
      </c>
      <c r="F13" s="93" t="s">
        <v>68</v>
      </c>
      <c r="G13" s="272" t="s">
        <v>69</v>
      </c>
      <c r="H13" s="286">
        <v>9.788849414424E12</v>
      </c>
      <c r="I13" s="288">
        <v>34.95</v>
      </c>
      <c r="J13" s="93" t="s">
        <v>46</v>
      </c>
      <c r="K13" s="97" t="s">
        <v>70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75" customHeight="1">
      <c r="A14" s="52" t="s">
        <v>24</v>
      </c>
      <c r="B14" s="87" t="s">
        <v>41</v>
      </c>
      <c r="C14" s="87" t="s">
        <v>43</v>
      </c>
      <c r="D14" s="87" t="s">
        <v>43</v>
      </c>
      <c r="E14" s="87" t="s">
        <v>93</v>
      </c>
      <c r="F14" s="102" t="s">
        <v>71</v>
      </c>
      <c r="G14" s="102" t="s">
        <v>72</v>
      </c>
      <c r="H14" s="103" t="s">
        <v>109</v>
      </c>
      <c r="I14" s="104">
        <v>25.9</v>
      </c>
      <c r="J14" s="87" t="s">
        <v>46</v>
      </c>
      <c r="K14" s="105" t="s">
        <v>65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75" customHeight="1">
      <c r="A15" s="113" t="s">
        <v>25</v>
      </c>
      <c r="B15" s="106" t="s">
        <v>74</v>
      </c>
      <c r="C15" s="106" t="s">
        <v>102</v>
      </c>
      <c r="D15" s="107" t="s">
        <v>43</v>
      </c>
      <c r="E15" s="106" t="s">
        <v>102</v>
      </c>
      <c r="F15" s="108" t="s">
        <v>75</v>
      </c>
      <c r="G15" s="108" t="s">
        <v>76</v>
      </c>
      <c r="H15" s="109">
        <v>9.78883504695E12</v>
      </c>
      <c r="I15" s="110">
        <v>18.7</v>
      </c>
      <c r="J15" s="106" t="s">
        <v>46</v>
      </c>
      <c r="K15" s="111" t="s">
        <v>77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75" customHeight="1">
      <c r="A16" s="113" t="s">
        <v>26</v>
      </c>
      <c r="B16" s="93" t="s">
        <v>41</v>
      </c>
      <c r="C16" s="93" t="s">
        <v>93</v>
      </c>
      <c r="D16" s="93" t="s">
        <v>43</v>
      </c>
      <c r="E16" s="93" t="s">
        <v>93</v>
      </c>
      <c r="F16" s="93" t="s">
        <v>110</v>
      </c>
      <c r="G16" s="93" t="s">
        <v>79</v>
      </c>
      <c r="H16" s="99" t="s">
        <v>80</v>
      </c>
      <c r="I16" s="96">
        <v>33.0</v>
      </c>
      <c r="J16" s="93" t="s">
        <v>46</v>
      </c>
      <c r="K16" s="97" t="s">
        <v>65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75" customHeight="1">
      <c r="A17" s="113" t="s">
        <v>27</v>
      </c>
      <c r="B17" s="93" t="s">
        <v>181</v>
      </c>
      <c r="C17" s="93" t="s">
        <v>43</v>
      </c>
      <c r="D17" s="93" t="s">
        <v>42</v>
      </c>
      <c r="E17" s="93" t="s">
        <v>43</v>
      </c>
      <c r="F17" s="93" t="s">
        <v>111</v>
      </c>
      <c r="G17" s="93" t="s">
        <v>214</v>
      </c>
      <c r="H17" s="286">
        <v>9.7888088549709E13</v>
      </c>
      <c r="I17" s="285">
        <v>27.2</v>
      </c>
      <c r="J17" s="93">
        <v>3.0</v>
      </c>
      <c r="K17" s="97" t="s">
        <v>47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5.5" customHeight="1">
      <c r="A18" s="113" t="s">
        <v>28</v>
      </c>
      <c r="B18" s="113"/>
      <c r="C18" s="113"/>
      <c r="D18" s="113"/>
      <c r="E18" s="113"/>
      <c r="F18" s="113"/>
      <c r="G18" s="113"/>
      <c r="H18" s="113"/>
      <c r="I18" s="289"/>
      <c r="J18" s="113"/>
      <c r="K18" s="290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291" t="s">
        <v>29</v>
      </c>
      <c r="B19" s="292"/>
      <c r="C19" s="292"/>
      <c r="D19" s="292"/>
      <c r="E19" s="292"/>
      <c r="F19" s="293"/>
      <c r="G19" s="293"/>
      <c r="H19" s="118"/>
      <c r="I19" s="294"/>
      <c r="J19" s="292"/>
      <c r="K19" s="295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55" t="s">
        <v>30</v>
      </c>
      <c r="B20" s="186"/>
      <c r="C20" s="186"/>
      <c r="D20" s="186"/>
      <c r="E20" s="186"/>
      <c r="F20" s="57"/>
      <c r="G20" s="57"/>
      <c r="H20" s="122"/>
      <c r="I20" s="187">
        <f>SUM(I5:I19)</f>
        <v>281.05</v>
      </c>
      <c r="J20" s="186"/>
      <c r="K20" s="6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61" t="s">
        <v>31</v>
      </c>
      <c r="B21" s="62"/>
      <c r="C21" s="62"/>
      <c r="D21" s="62"/>
      <c r="E21" s="62"/>
      <c r="F21" s="63"/>
      <c r="G21" s="63"/>
      <c r="H21" s="64"/>
      <c r="I21" s="65">
        <f>SUMIF(D5:D19,"&lt;&gt;No",I5:I19)</f>
        <v>118.6</v>
      </c>
      <c r="J21" s="62"/>
      <c r="K21" s="6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96"/>
      <c r="B22" s="297"/>
      <c r="C22" s="297"/>
      <c r="D22" s="297"/>
      <c r="E22" s="297"/>
      <c r="F22" s="297"/>
      <c r="G22" s="297"/>
      <c r="H22" s="298" t="s">
        <v>83</v>
      </c>
      <c r="I22" s="299">
        <v>132.0</v>
      </c>
      <c r="J22" s="296" t="s">
        <v>84</v>
      </c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</row>
    <row r="23" ht="13.5" customHeight="1">
      <c r="A23" s="297"/>
      <c r="B23" s="297"/>
      <c r="C23" s="297"/>
      <c r="D23" s="297"/>
      <c r="E23" s="297"/>
      <c r="F23" s="296" t="s">
        <v>85</v>
      </c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</row>
    <row r="24" ht="13.5" customHeight="1">
      <c r="A24" s="300"/>
      <c r="B24" s="300"/>
      <c r="C24" s="300"/>
      <c r="D24" s="300"/>
      <c r="E24" s="297"/>
      <c r="F24" s="297"/>
      <c r="G24" s="300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  <c r="Y24" s="297"/>
      <c r="Z24" s="297"/>
    </row>
    <row r="25" ht="13.5" customHeight="1">
      <c r="A25" s="300"/>
      <c r="B25" s="300"/>
      <c r="C25" s="300"/>
      <c r="D25" s="300"/>
      <c r="E25" s="297"/>
      <c r="F25" s="297"/>
      <c r="G25" s="300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7"/>
    </row>
    <row r="26" ht="13.5" customHeight="1">
      <c r="A26" s="301"/>
      <c r="B26" s="301"/>
      <c r="C26" s="301"/>
      <c r="D26" s="301"/>
      <c r="E26" s="297"/>
      <c r="F26" s="297"/>
      <c r="G26" s="301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Z26" s="297"/>
    </row>
    <row r="27" ht="13.5" customHeight="1">
      <c r="A27" s="301"/>
      <c r="B27" s="301"/>
      <c r="C27" s="301"/>
      <c r="D27" s="301"/>
      <c r="E27" s="297"/>
      <c r="F27" s="297"/>
      <c r="G27" s="301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297"/>
    </row>
    <row r="28" ht="13.5" customHeight="1">
      <c r="A28" s="301"/>
      <c r="B28" s="301"/>
      <c r="C28" s="301"/>
      <c r="D28" s="301"/>
      <c r="E28" s="297"/>
      <c r="F28" s="297"/>
      <c r="G28" s="301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Z28" s="297"/>
    </row>
    <row r="29" ht="13.5" customHeight="1">
      <c r="A29" s="301"/>
      <c r="B29" s="301"/>
      <c r="C29" s="301"/>
      <c r="D29" s="301"/>
      <c r="E29" s="297"/>
      <c r="F29" s="297"/>
      <c r="G29" s="301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conditionalFormatting sqref="I21">
    <cfRule type="cellIs" dxfId="0" priority="1" operator="greaterThan">
      <formula>I22</formula>
    </cfRule>
  </conditionalFormatting>
  <printOptions/>
  <pageMargins bottom="0.75" footer="0.0" header="0.0" left="0.7" right="0.7" top="0.75"/>
  <pageSetup orientation="landscape"/>
  <drawing r:id="rId1"/>
</worksheet>
</file>